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619" activeTab="10"/>
  </bookViews>
  <sheets>
    <sheet name="封面" sheetId="1" r:id="rId1"/>
    <sheet name="目录" sheetId="2" r:id="rId2"/>
    <sheet name="1" sheetId="13" r:id="rId3"/>
    <sheet name="2" sheetId="24" r:id="rId4"/>
    <sheet name="3" sheetId="25" r:id="rId5"/>
    <sheet name="4" sheetId="23" r:id="rId6"/>
    <sheet name="5" sheetId="15" r:id="rId7"/>
    <sheet name="6" sheetId="17" r:id="rId8"/>
    <sheet name="7" sheetId="18" r:id="rId9"/>
    <sheet name="8" sheetId="29" r:id="rId10"/>
    <sheet name="9" sheetId="20" r:id="rId11"/>
    <sheet name="10" sheetId="12" r:id="rId12"/>
    <sheet name="11-1绩效目标(镇纪检组织经费)" sheetId="33" r:id="rId13"/>
    <sheet name="11-2绩效目标(高台县廉政教育馆维护费) " sheetId="34" r:id="rId14"/>
    <sheet name="11-3绩效目标(北斗定位系统费用）" sheetId="35" r:id="rId15"/>
    <sheet name="11-4绩效目标(巡察办巡察经费)" sheetId="36" r:id="rId16"/>
    <sheet name="11-5绩效目标（党风廉政警示教育基地维护费）" sheetId="37" r:id="rId17"/>
    <sheet name="11-6绩效目标(监察委办案经费)" sheetId="38" r:id="rId18"/>
    <sheet name="11-7绩效目标(综合纪检组办公经费)" sheetId="39" r:id="rId19"/>
    <sheet name="11-8绩效目标(纪检监察业务培训)" sheetId="40" r:id="rId20"/>
    <sheet name="11-9绩效目标(廉政教育宣传)" sheetId="42" r:id="rId21"/>
    <sheet name="11-10绩效目标(作风办经费)" sheetId="41" r:id="rId22"/>
    <sheet name="11-11绩效目标(政法纪检监察转移支付资金)" sheetId="43" r:id="rId23"/>
  </sheets>
  <definedNames>
    <definedName name="_xlnm.Print_Area" localSheetId="2">'1'!$A$2:$D$44</definedName>
    <definedName name="_xlnm.Print_Area" localSheetId="3">'2'!$A$1:$B$39</definedName>
    <definedName name="_xlnm.Print_Area" localSheetId="4">'3'!$A$1:$D$27</definedName>
    <definedName name="_xlnm.Print_Area" localSheetId="5">'4'!$A$1:$E$35</definedName>
    <definedName name="_xlnm.Print_Area" localSheetId="6">'5'!$A$1:$K$25</definedName>
    <definedName name="_xlnm.Print_Area" localSheetId="8">'7'!$A$1:$E$59</definedName>
    <definedName name="_xlnm.Print_Area" localSheetId="9">'8'!$A$1:$H$24</definedName>
    <definedName name="_xlnm.Print_Area" localSheetId="10">'9'!$A$1:$E$24</definedName>
    <definedName name="_xlnm.Print_Titles" localSheetId="2">'1'!$1:$5</definedName>
    <definedName name="_xlnm.Print_Titles" localSheetId="3">'2'!$1:$4</definedName>
    <definedName name="_xlnm.Print_Titles" localSheetId="4">'3'!$1:$5</definedName>
    <definedName name="_xlnm.Print_Titles" localSheetId="5">'4'!$1:$5</definedName>
    <definedName name="_xlnm.Print_Titles" localSheetId="6">'5'!$1:$6</definedName>
    <definedName name="_xlnm.Print_Titles" localSheetId="7">'6'!$1:$6</definedName>
    <definedName name="_xlnm.Print_Titles" localSheetId="8">'7'!$1:$6</definedName>
    <definedName name="_xlnm.Print_Titles" localSheetId="9">'8'!$1:$5</definedName>
    <definedName name="_xlnm.Print_Titles" localSheetId="10">'9'!$1:$5</definedName>
  </definedNames>
  <calcPr calcId="144525" iterate="1" iterateCount="100" iterateDelta="0.001"/>
</workbook>
</file>

<file path=xl/sharedStrings.xml><?xml version="1.0" encoding="utf-8"?>
<sst xmlns="http://schemas.openxmlformats.org/spreadsheetml/2006/main" count="1066" uniqueCount="565">
  <si>
    <t>单位名称：</t>
  </si>
  <si>
    <t>中共高台县纪律检查委员会办公室</t>
  </si>
  <si>
    <t>部门预算公开表</t>
  </si>
  <si>
    <t>编制日期：2021年 03 月 18日</t>
  </si>
  <si>
    <t>部门领导：孙维强</t>
  </si>
  <si>
    <t>财务负责人：许国生</t>
  </si>
  <si>
    <t xml:space="preserve">    制表人：</t>
  </si>
  <si>
    <t>赵丽娟</t>
  </si>
  <si>
    <t xml:space="preserve">      </t>
  </si>
  <si>
    <t>目  录</t>
  </si>
  <si>
    <t>表  名</t>
  </si>
  <si>
    <t>备  注</t>
  </si>
  <si>
    <t>（1）部门收支总体情况表</t>
  </si>
  <si>
    <t>（2）部门收入总体情况表</t>
  </si>
  <si>
    <t>财务预算口径</t>
  </si>
  <si>
    <t>（3）部门支出总体情况表</t>
  </si>
  <si>
    <t>功能分类全口径</t>
  </si>
  <si>
    <t>（4）财政拨款收支总体情况表</t>
  </si>
  <si>
    <t>（5）财政拨款支出表</t>
  </si>
  <si>
    <t>财政拨款按单位</t>
  </si>
  <si>
    <t>（6）一般公共预算支出情况表</t>
  </si>
  <si>
    <t>功能分类</t>
  </si>
  <si>
    <t>（7）一般公共预算基本支出情况表</t>
  </si>
  <si>
    <t>支出经济分类</t>
  </si>
  <si>
    <t>（8）一般公共预算“三公”经费、会议费、培训费安排表</t>
  </si>
  <si>
    <t>机关运行经费、经济分类</t>
  </si>
  <si>
    <t>（9）一般公共预算机关运行经费</t>
  </si>
  <si>
    <r>
      <rPr>
        <u/>
        <sz val="10"/>
        <color indexed="12"/>
        <rFont val="宋体"/>
        <charset val="134"/>
      </rPr>
      <t>（</t>
    </r>
    <r>
      <rPr>
        <u/>
        <sz val="10"/>
        <color indexed="12"/>
        <rFont val="Arial"/>
        <charset val="134"/>
      </rPr>
      <t>10</t>
    </r>
    <r>
      <rPr>
        <u/>
        <sz val="10"/>
        <color indexed="12"/>
        <rFont val="宋体"/>
        <charset val="134"/>
      </rPr>
      <t>）政府性基金预算支出情况表</t>
    </r>
  </si>
  <si>
    <r>
      <rPr>
        <u/>
        <sz val="10"/>
        <color rgb="FF800080"/>
        <rFont val="宋体"/>
        <charset val="134"/>
      </rPr>
      <t>（</t>
    </r>
    <r>
      <rPr>
        <u/>
        <sz val="10"/>
        <color rgb="FF800080"/>
        <rFont val="Arial"/>
        <charset val="134"/>
      </rPr>
      <t>11</t>
    </r>
    <r>
      <rPr>
        <u/>
        <sz val="10"/>
        <color rgb="FF800080"/>
        <rFont val="宋体"/>
        <charset val="134"/>
      </rPr>
      <t>）部门预算项目支出绩效目标表</t>
    </r>
  </si>
  <si>
    <t>返回</t>
  </si>
  <si>
    <t>部门收支总体情况表</t>
  </si>
  <si>
    <t>单位：万元</t>
  </si>
  <si>
    <t>收     入</t>
  </si>
  <si>
    <t>支     出</t>
  </si>
  <si>
    <t>项目</t>
  </si>
  <si>
    <t>预算数</t>
  </si>
  <si>
    <t>一、一般公共预算财政拨款收入</t>
  </si>
  <si>
    <t>一、一般公共服务支出</t>
  </si>
  <si>
    <t>二、政府性基金预算财政拨款收入</t>
  </si>
  <si>
    <t>二、外交支出</t>
  </si>
  <si>
    <t>三、国有资本经营预算收入</t>
  </si>
  <si>
    <t>三、国防支出</t>
  </si>
  <si>
    <t>四、教育专户核算</t>
  </si>
  <si>
    <t>四、公共安全支出</t>
  </si>
  <si>
    <t>五、事业收入</t>
  </si>
  <si>
    <t>五、教育支出</t>
  </si>
  <si>
    <t>六、上级补助收入</t>
  </si>
  <si>
    <t>六、科学技术支出</t>
  </si>
  <si>
    <t>七、附属单位上缴收入</t>
  </si>
  <si>
    <t>七、文化旅游体育与传媒支出</t>
  </si>
  <si>
    <t>八、经营收入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</si>
  <si>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</si>
  <si>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</si>
  <si>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</si>
  <si>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</si>
  <si>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</si>
  <si>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</si>
  <si>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</si>
  <si>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</si>
  <si>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</si>
  <si>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</si>
  <si>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</si>
  <si>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</si>
  <si>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</si>
  <si>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</si>
  <si>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</si>
  <si>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二十二、灾害防治及应急管理支出</t>
  </si>
  <si>
    <t>二十三、国有资本经营预算支出</t>
  </si>
  <si>
    <t>二十四、预备费</t>
  </si>
  <si>
    <t>二十五、其他支出</t>
  </si>
  <si>
    <t>二十六、转移性支出</t>
  </si>
  <si>
    <t>二十七、债务还本支出</t>
  </si>
  <si>
    <t>二十八、债务付息支出</t>
  </si>
  <si>
    <t>二十九、债务发行费用支出</t>
  </si>
  <si>
    <t>本年收入合计</t>
  </si>
  <si>
    <t>本年支出合计</t>
  </si>
  <si>
    <t>十、上年结转</t>
  </si>
  <si>
    <t>三十、结转下年</t>
  </si>
  <si>
    <t>十一、上年结余</t>
  </si>
  <si>
    <t>收入总计</t>
  </si>
  <si>
    <t>支出总计</t>
  </si>
  <si>
    <t>部门收入总体情况表</t>
  </si>
  <si>
    <t xml:space="preserve">    经费拨款</t>
  </si>
  <si>
    <t xml:space="preserve">    行政事业性收费收入</t>
  </si>
  <si>
    <t xml:space="preserve">    罚没收入</t>
  </si>
  <si>
    <t xml:space="preserve">    国有资源（资产）有偿使用收入</t>
  </si>
  <si>
    <t xml:space="preserve">    捐赠收入</t>
  </si>
  <si>
    <t xml:space="preserve">    政府住房基金收入</t>
  </si>
  <si>
    <t xml:space="preserve">        本年收入合计</t>
  </si>
  <si>
    <t xml:space="preserve"> </t>
  </si>
  <si>
    <t xml:space="preserve">    财政性资金结转</t>
  </si>
  <si>
    <t xml:space="preserve">        一般公共预算收入结转</t>
  </si>
  <si>
    <t xml:space="preserve">        政府性基金预算收入结转</t>
  </si>
  <si>
    <t xml:space="preserve">        国有资本经营收入结转</t>
  </si>
  <si>
    <t xml:space="preserve">    非财政性资金结转</t>
  </si>
  <si>
    <t xml:space="preserve">    教育专户结转</t>
  </si>
  <si>
    <t xml:space="preserve">    财政性资金结余</t>
  </si>
  <si>
    <t xml:space="preserve">        一般公共预算收入结余</t>
  </si>
  <si>
    <t xml:space="preserve">        政府性基金预算收入结余</t>
  </si>
  <si>
    <t xml:space="preserve">        国有资本经营收入结余</t>
  </si>
  <si>
    <t xml:space="preserve">    非财政性资金结余</t>
  </si>
  <si>
    <t xml:space="preserve">        收入合计</t>
  </si>
  <si>
    <t>部门支出总体情况表</t>
  </si>
  <si>
    <t>功能分类科目</t>
  </si>
  <si>
    <t>支出合计</t>
  </si>
  <si>
    <t>基本支出</t>
  </si>
  <si>
    <t>项目支出</t>
  </si>
  <si>
    <t>上年结转</t>
  </si>
  <si>
    <t>**</t>
  </si>
  <si>
    <t>合计</t>
  </si>
  <si>
    <t>2011101   行政运行  基本工资</t>
  </si>
  <si>
    <t>2011101   行政运行  津贴补贴</t>
  </si>
  <si>
    <t>2011101   行政运行   奖金</t>
  </si>
  <si>
    <t>2011101   行政运行  绩效工资</t>
  </si>
  <si>
    <t>2080505   机关事业单位基本养老保险支出</t>
  </si>
  <si>
    <t>2082701   财政对失业保险基金的补助</t>
  </si>
  <si>
    <t>2082702   财政对工伤保险基金的补助</t>
  </si>
  <si>
    <t>2101101   行政单位医疗</t>
  </si>
  <si>
    <t>2101103  公务员医疗补助</t>
  </si>
  <si>
    <t>2101101  住房公积金</t>
  </si>
  <si>
    <t>2011101  行政运行  生活补助</t>
  </si>
  <si>
    <t>2011101  行政运行  基本公用经费</t>
  </si>
  <si>
    <t>2011101  行政运行  公车改革补助</t>
  </si>
  <si>
    <t>2011101  行政运行  工会经费</t>
  </si>
  <si>
    <t>2011101  行政运行  福利费</t>
  </si>
  <si>
    <t>2011101  行政运行  纪检组织经费</t>
  </si>
  <si>
    <t>2011101  行政运行  廉政教育馆维护费</t>
  </si>
  <si>
    <t>2011101  行政运行  北斗定位系统费用</t>
  </si>
  <si>
    <t>201110  1行政运行  巡察办巡察经费</t>
  </si>
  <si>
    <t>2011101  行政运行  党风廉政警示教育基地维护费</t>
  </si>
  <si>
    <t>2011101  行政运行  监察委办案经费</t>
  </si>
  <si>
    <t>2011101  行政运行  综合纪检监察组办公经费</t>
  </si>
  <si>
    <t>2011101  行政运行  纪检监察业务培训费</t>
  </si>
  <si>
    <t>2011101  行政运行  廉政教育宣传</t>
  </si>
  <si>
    <t>2011101  行政运行  作风办经费</t>
  </si>
  <si>
    <t>2011199  其他纪检监察事务支出</t>
  </si>
  <si>
    <t>财政拨款收支总体情况表</t>
  </si>
  <si>
    <t>收      入</t>
  </si>
  <si>
    <t>支      出</t>
  </si>
  <si>
    <t>一、本年收入</t>
  </si>
  <si>
    <t>一、本年支出</t>
  </si>
  <si>
    <t>（一）一般公共预算财政拨款</t>
  </si>
  <si>
    <t>（一）一般公共服务支出</t>
  </si>
  <si>
    <t>（二）政府性基金预算财政拨款</t>
  </si>
  <si>
    <t>（二）外交支出</t>
  </si>
  <si>
    <t>（三）国有资本经营预算财政拨款</t>
  </si>
  <si>
    <t>（三）国防支出</t>
  </si>
  <si>
    <t>（四）公共安全支出</t>
  </si>
  <si>
    <t>（五）教育支出</t>
  </si>
  <si>
    <t>（六）科学技术支出</t>
  </si>
  <si>
    <t>（七）文化体育与传媒支出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</si>
  <si>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</si>
  <si>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</si>
  <si>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</si>
  <si>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</si>
  <si>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</si>
  <si>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</si>
  <si>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</si>
  <si>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</si>
  <si>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</si>
  <si>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</si>
  <si>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</si>
  <si>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</si>
  <si>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</si>
  <si>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</si>
  <si>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（二十二）灾害防治及应急管理支出</t>
  </si>
  <si>
    <t>（二十三）国有资本经营预算支出</t>
  </si>
  <si>
    <t>（二十四）预备费</t>
  </si>
  <si>
    <t>（二十五）其他支出</t>
  </si>
  <si>
    <t>（二十六）债务还本支出</t>
  </si>
  <si>
    <t>（二十七）债务付息支出</t>
  </si>
  <si>
    <t>（二十八）债务发行费用支出</t>
  </si>
  <si>
    <t>收  入  总  计</t>
  </si>
  <si>
    <t>支  出  总  计</t>
  </si>
  <si>
    <t>财政拨款支出表</t>
  </si>
  <si>
    <t>单位名称</t>
  </si>
  <si>
    <t>一般公共预算支出</t>
  </si>
  <si>
    <t>政府性基金预算支出</t>
  </si>
  <si>
    <t>国有资本经营预算支出</t>
  </si>
  <si>
    <t>中共高台县纪委办公室</t>
  </si>
  <si>
    <t>一般公共预算支出情况表</t>
  </si>
  <si>
    <t>科目编码</t>
  </si>
  <si>
    <t>科目名称</t>
  </si>
  <si>
    <t>2011101</t>
  </si>
  <si>
    <t>行政运行  基本工资</t>
  </si>
  <si>
    <t>行政运行  津贴补贴</t>
  </si>
  <si>
    <t>行政运行   奖金</t>
  </si>
  <si>
    <t>行政运行  绩效工资</t>
  </si>
  <si>
    <t>2080505</t>
  </si>
  <si>
    <t>机关事业单位基本养老保险支出</t>
  </si>
  <si>
    <t>2082701</t>
  </si>
  <si>
    <t>财政对失业保险基金的补助</t>
  </si>
  <si>
    <t>2082702</t>
  </si>
  <si>
    <t>财政对工伤保险基金的补助</t>
  </si>
  <si>
    <t>2101101</t>
  </si>
  <si>
    <t>行政单位医疗</t>
  </si>
  <si>
    <t>2101103</t>
  </si>
  <si>
    <t>公务员医疗补助</t>
  </si>
  <si>
    <t>2210201</t>
  </si>
  <si>
    <t>住房公积金</t>
  </si>
  <si>
    <t>行政运行  生活补助</t>
  </si>
  <si>
    <t>行政运行  基本公用经费</t>
  </si>
  <si>
    <t>行政运行  公车改革补助</t>
  </si>
  <si>
    <t>行政运行  工会经费</t>
  </si>
  <si>
    <t>行政运行  福利费</t>
  </si>
  <si>
    <t>行政运行  纪检组织经费</t>
  </si>
  <si>
    <t>行政运行  廉政教育馆维护费</t>
  </si>
  <si>
    <t>行政运行  北斗定位系统费用</t>
  </si>
  <si>
    <t>行政运行  巡察办巡察经费</t>
  </si>
  <si>
    <t>行政运行  党风廉政警示教育基地维护费</t>
  </si>
  <si>
    <t>行政运行  监察委办案经费</t>
  </si>
  <si>
    <t>行政运行  综合纪检监察组办公经费</t>
  </si>
  <si>
    <t>行政运行  纪检监察业务培训费</t>
  </si>
  <si>
    <t>行政运行  廉政教育宣传</t>
  </si>
  <si>
    <t>行政运行  作风办经费</t>
  </si>
  <si>
    <t>2011199</t>
  </si>
  <si>
    <t>其他纪检监察事务支出</t>
  </si>
  <si>
    <t>一般公共预算基本支出情况表</t>
  </si>
  <si>
    <t>经济分类科目</t>
  </si>
  <si>
    <t>一般公共预算基本支出</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</si>
  <si>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</si>
  <si>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</si>
  <si>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</si>
  <si>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</si>
  <si>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</si>
  <si>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</si>
  <si>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</si>
  <si>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</si>
  <si>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</si>
  <si>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</si>
  <si>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</si>
  <si>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</si>
  <si>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</si>
  <si>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</si>
  <si>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</si>
  <si>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</si>
  <si>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</si>
  <si>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</si>
  <si>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</si>
  <si>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</si>
  <si>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</si>
  <si>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</si>
  <si>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</si>
  <si>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</si>
  <si>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</si>
  <si>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</si>
  <si>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</si>
  <si>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</si>
  <si>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</si>
  <si>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</si>
  <si>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</si>
  <si>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</si>
  <si>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</si>
  <si>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</si>
  <si>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</si>
  <si>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</si>
  <si>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</si>
  <si>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</si>
  <si>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</si>
  <si>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</si>
  <si>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</si>
  <si>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</si>
  <si>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</si>
  <si>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</si>
  <si>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</si>
  <si>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差旅费</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</si>
  <si>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</si>
  <si>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</si>
  <si>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</si>
  <si>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</si>
  <si>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</si>
  <si>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</si>
  <si>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</si>
  <si>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</si>
  <si>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</si>
  <si>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</si>
  <si>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</si>
  <si>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</si>
  <si>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</si>
  <si>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</si>
  <si>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</si>
  <si>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</si>
  <si>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</si>
  <si>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</si>
  <si>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</si>
  <si>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</si>
  <si>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</si>
  <si>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</si>
  <si>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</si>
  <si>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</si>
  <si>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</si>
  <si>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</si>
  <si>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</si>
  <si>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</si>
  <si>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</si>
  <si>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</si>
  <si>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</si>
  <si>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其他商品和服务支出(资本性支出)</t>
  </si>
  <si>
    <t>303</t>
  </si>
  <si>
    <t>对个人和家庭的补助</t>
  </si>
  <si>
    <t xml:space="preserve">  30301</t>
  </si>
  <si>
    <t xml:space="preserve">  离休费</t>
  </si>
  <si>
    <t xml:space="preserve">  30302</t>
  </si>
  <si>
    <t xml:space="preserve">  退休费</t>
  </si>
  <si>
    <t xml:space="preserve">  30303</t>
  </si>
  <si>
    <t xml:space="preserve">  退职（役）费</t>
  </si>
  <si>
    <t xml:space="preserve">  30305</t>
  </si>
  <si>
    <t xml:space="preserve">  生活补助</t>
  </si>
  <si>
    <t xml:space="preserve">  30306</t>
  </si>
  <si>
    <t xml:space="preserve">  救济费</t>
  </si>
  <si>
    <t xml:space="preserve">  30307</t>
  </si>
  <si>
    <t xml:space="preserve">  医疗费补助</t>
  </si>
  <si>
    <t xml:space="preserve">  30308</t>
  </si>
  <si>
    <t xml:space="preserve">  助学金</t>
  </si>
  <si>
    <t xml:space="preserve">  30309</t>
  </si>
  <si>
    <t xml:space="preserve">  奖励金</t>
  </si>
  <si>
    <t xml:space="preserve">  30310</t>
  </si>
  <si>
    <t xml:space="preserve">  个人农业生产补贴</t>
  </si>
  <si>
    <t xml:space="preserve">  30399</t>
  </si>
  <si>
    <t>对其他个人和家庭的补助</t>
  </si>
  <si>
    <t>其他资本性支出</t>
  </si>
  <si>
    <t>办公设备设备</t>
  </si>
  <si>
    <r>
      <rPr>
        <sz val="9"/>
        <color indexed="8"/>
        <rFont val="宋体"/>
        <charset val="134"/>
      </rPr>
      <t>备注：</t>
    </r>
    <r>
      <rPr>
        <sz val="11"/>
        <color indexed="8"/>
        <rFont val="Calibri"/>
        <charset val="134"/>
      </rPr>
      <t>"30302</t>
    </r>
    <r>
      <rPr>
        <sz val="11"/>
        <color indexed="8"/>
        <rFont val="宋体"/>
        <charset val="134"/>
      </rPr>
      <t>退休费</t>
    </r>
    <r>
      <rPr>
        <sz val="11"/>
        <color indexed="8"/>
        <rFont val="Calibri"/>
        <charset val="134"/>
      </rPr>
      <t>"</t>
    </r>
    <r>
      <rPr>
        <sz val="11"/>
        <color indexed="8"/>
        <rFont val="宋体"/>
        <charset val="134"/>
      </rPr>
      <t>中不含退休人员养老金</t>
    </r>
  </si>
  <si>
    <t>一般公共预算“三公”经费、会议费、培训费支出情况表</t>
  </si>
  <si>
    <t>“三公”经费合计</t>
  </si>
  <si>
    <t>因公出国（境）费用</t>
  </si>
  <si>
    <t>公务接待费</t>
  </si>
  <si>
    <t>公务用车购置和运行费</t>
  </si>
  <si>
    <t>会议费</t>
  </si>
  <si>
    <t>培训费</t>
  </si>
  <si>
    <t>公务用车购置费</t>
  </si>
  <si>
    <t>公务用车运行费</t>
  </si>
  <si>
    <t>一般公共预算机关运行经费</t>
  </si>
  <si>
    <t>序号</t>
  </si>
  <si>
    <t>办公费</t>
  </si>
  <si>
    <t>印刷费</t>
  </si>
  <si>
    <t>手续费</t>
  </si>
  <si>
    <t>电费</t>
  </si>
  <si>
    <t>邮电费</t>
  </si>
  <si>
    <t>取暖费</t>
  </si>
  <si>
    <t>物业管理费</t>
  </si>
  <si>
    <t>差旅费</t>
  </si>
  <si>
    <t>维修（护）费</t>
  </si>
  <si>
    <t>租赁费</t>
  </si>
  <si>
    <t>工会经费</t>
  </si>
  <si>
    <t>福利费</t>
  </si>
  <si>
    <t>公务用车运行维护费</t>
  </si>
  <si>
    <t>其他交通费</t>
  </si>
  <si>
    <t>办公设备购置</t>
  </si>
  <si>
    <t>政府性基金预算支出情况表</t>
  </si>
  <si>
    <t>项        目</t>
  </si>
  <si>
    <t>2021年度本部门没有使用政府性基金预算拨款安排的支出。</t>
  </si>
  <si>
    <t>附件11：</t>
  </si>
  <si>
    <t xml:space="preserve"> 部门预算项目支出绩效目标表</t>
  </si>
  <si>
    <t>（2021年度）</t>
  </si>
  <si>
    <t>项目名称</t>
  </si>
  <si>
    <t>镇纪检组织经费</t>
  </si>
  <si>
    <t>主管部门</t>
  </si>
  <si>
    <t>高台县纪委监委</t>
  </si>
  <si>
    <t>实施单位</t>
  </si>
  <si>
    <t>9个镇纪委</t>
  </si>
  <si>
    <t>预算    执行    指标  （10分）</t>
  </si>
  <si>
    <t>年度预算</t>
  </si>
  <si>
    <t>年度资金总额</t>
  </si>
  <si>
    <t>其中：财政拨款资金</t>
  </si>
  <si>
    <t>其他资金</t>
  </si>
  <si>
    <t>年度总体目标</t>
  </si>
  <si>
    <t xml:space="preserve">   及时有效办理信访件和问题线索的处置，有效遏制发生在群众身边的腐败问题；建设高标准廉政示范点，营造良好的宣传舆论氛围。</t>
  </si>
  <si>
    <t>绩效指标</t>
  </si>
  <si>
    <t>一级指标</t>
  </si>
  <si>
    <t>二级指标</t>
  </si>
  <si>
    <t>三级指标</t>
  </si>
  <si>
    <t>指标值</t>
  </si>
  <si>
    <t>产出指标（50分）</t>
  </si>
  <si>
    <t>数量指标</t>
  </si>
  <si>
    <t>办公用品及耗材购买完成率</t>
  </si>
  <si>
    <t>≥95%</t>
  </si>
  <si>
    <t>办案设备购置完成率</t>
  </si>
  <si>
    <t>廉政示范点建设</t>
  </si>
  <si>
    <t>≤6</t>
  </si>
  <si>
    <t>外调取证完成率</t>
  </si>
  <si>
    <t>质量指标</t>
  </si>
  <si>
    <t>问题线索初核结案率</t>
  </si>
  <si>
    <t>高标准示范点建设</t>
  </si>
  <si>
    <t>高标准</t>
  </si>
  <si>
    <t>成本指标</t>
  </si>
  <si>
    <t>控制在预算内</t>
  </si>
  <si>
    <t>≤100%</t>
  </si>
  <si>
    <t>时效指标</t>
  </si>
  <si>
    <t>及时支付差旅费</t>
  </si>
  <si>
    <t>及时</t>
  </si>
  <si>
    <t>1个月内对问题线索提出处置意见，并及时结案</t>
  </si>
  <si>
    <t>及时对示范点进行验收</t>
  </si>
  <si>
    <t>效益指标（30分）</t>
  </si>
  <si>
    <t>社会效益指标</t>
  </si>
  <si>
    <t>有效遏制了发生在群众身边的腐败问题</t>
  </si>
  <si>
    <t>有效遏制</t>
  </si>
  <si>
    <t>可持续影响力指标</t>
  </si>
  <si>
    <t>强化监督执纪问责，不断推进农村（社区）党风廉政建设和全面从严治党取得新成效。</t>
  </si>
  <si>
    <t>取得新成效</t>
  </si>
  <si>
    <t>满意度指标（10分）</t>
  </si>
  <si>
    <t>服务对象满意度</t>
  </si>
  <si>
    <t>人民群众满意度</t>
  </si>
  <si>
    <t>镇纪检监察干部满意度</t>
  </si>
  <si>
    <t>受益群体满意度</t>
  </si>
  <si>
    <t>人民群众满意</t>
  </si>
  <si>
    <t>≥90%</t>
  </si>
  <si>
    <t>总分99分</t>
  </si>
  <si>
    <t>高台县廉政教育馆维护费</t>
  </si>
  <si>
    <t xml:space="preserve">   通过常态化开展廉政教育，进一步教育引导广大党员干部职工提高党性修养，增强自律意识，筑牢拒腐防变的思想防线。设备符合标准，内容定期更换，教育馆运行良好，开展廉政教育。</t>
  </si>
  <si>
    <t>投影设备维护</t>
  </si>
  <si>
    <t>10个</t>
  </si>
  <si>
    <t>照明设备维护</t>
  </si>
  <si>
    <t>50个</t>
  </si>
  <si>
    <t>馆内日常维护（劳务费）</t>
  </si>
  <si>
    <t>50次</t>
  </si>
  <si>
    <t>布展内容更新</t>
  </si>
  <si>
    <t>20块</t>
  </si>
  <si>
    <t>教育馆设备正常运行</t>
  </si>
  <si>
    <t>100%符合</t>
  </si>
  <si>
    <r>
      <rPr>
        <sz val="9"/>
        <color rgb="FF000000"/>
        <rFont val="宋体"/>
        <charset val="134"/>
      </rPr>
      <t>≤</t>
    </r>
    <r>
      <rPr>
        <sz val="9"/>
        <color rgb="FF000000"/>
        <rFont val="仿宋"/>
        <charset val="134"/>
      </rPr>
      <t>100%</t>
    </r>
  </si>
  <si>
    <t>设备维护及时性</t>
  </si>
  <si>
    <t>有效保障廉政教育馆正常运行</t>
  </si>
  <si>
    <t>有效</t>
  </si>
  <si>
    <t>全县党员干部廉洁自律</t>
  </si>
  <si>
    <t>持续好转</t>
  </si>
  <si>
    <t>全县党员干部满意度</t>
  </si>
  <si>
    <t>社会群众满意度</t>
  </si>
  <si>
    <t>高台县北斗定位系统费用</t>
  </si>
  <si>
    <t xml:space="preserve">  对我县公务用车进行监督管理，实现纵向横向互联互通，做到便捷派车、高效用车、透明管车、有效督车。通过北斗定位系统管理，保障公务用车管理定位准确，便于纪检监察机关跟踪监控，确保公务用车管理真正实现透明。</t>
  </si>
  <si>
    <t>北斗定位系统维护率</t>
  </si>
  <si>
    <t>≥100%</t>
  </si>
  <si>
    <t>定位准确</t>
  </si>
  <si>
    <t>成本控制在预算内</t>
  </si>
  <si>
    <t>平台监控24小时有效</t>
  </si>
  <si>
    <t>公务出行便捷高效、车辆管理规范透明</t>
  </si>
  <si>
    <t>有效促进</t>
  </si>
  <si>
    <t>规范车辆管理，杜绝公车私用</t>
  </si>
  <si>
    <t>公车司机满意度</t>
  </si>
  <si>
    <t>总分98分</t>
  </si>
  <si>
    <t>巡察办巡察经费</t>
  </si>
  <si>
    <t>高台县委巡察办</t>
  </si>
  <si>
    <t xml:space="preserve"> 坚持巡视巡察，不断巩固成果、深化拓展，充分发挥巡视巡察的“尖兵”、“利剑”作用，为巩固发展良好政治生态、加快建设全面小康社会提供坚强的政治保证，才能实现不敢腐、不能腐、不想腐的战略目标。 通过开展巡察，实现十五届县委巡察全覆盖目标，为巩固发展良好政治生态、加快建设全面小康社会提供坚强的政治保证。</t>
  </si>
  <si>
    <t>开展巡察工作</t>
  </si>
  <si>
    <t>2轮</t>
  </si>
  <si>
    <t>巡察覆盖率</t>
  </si>
  <si>
    <t>成本控制率</t>
  </si>
  <si>
    <t>巡察工作完成及时性</t>
  </si>
  <si>
    <t>保障巡察工作正常开展</t>
  </si>
  <si>
    <t>县区内政治生态稳定</t>
  </si>
  <si>
    <t>持续促进</t>
  </si>
  <si>
    <t>巡察对象满意度</t>
  </si>
  <si>
    <t>参与巡查人员满意度</t>
  </si>
  <si>
    <t>高台县党风廉政警示教育基地维护费</t>
  </si>
  <si>
    <t xml:space="preserve">    通过开展警示教育，全县党员干部进一步筑牢信仰之基、绷紧纪律之弦，强化使命担当，提振精气神，营造了风清气正的良好政治生态。通过保障设备正常运行，内容定期更换，基地运行良好，开展警示教育，强广大干部遵纪守法、清正廉洁的意识。</t>
  </si>
  <si>
    <t>网络、投影设备维护</t>
  </si>
  <si>
    <t>日常维护 （劳务费）</t>
  </si>
  <si>
    <t>基地设备正常运行</t>
  </si>
  <si>
    <t>基地设备维护及时性</t>
  </si>
  <si>
    <t>保障教育基地正常运行</t>
  </si>
  <si>
    <t>监委办案经费10万元</t>
  </si>
  <si>
    <t>高台县纪委办公室</t>
  </si>
  <si>
    <t xml:space="preserve">  通过对监委初核的问题线索展开核查，对立案调查的案件展开调查，对涉及职务违法犯罪的案件进行移送起诉，年内线索处置率达95%以上，有效遏制群众身边的腐败问题，营造风清气正的社会环境。</t>
  </si>
  <si>
    <t>外调取证人员差旅费</t>
  </si>
  <si>
    <t>25人次</t>
  </si>
  <si>
    <t>以干代训人员差旅费</t>
  </si>
  <si>
    <t>10人次</t>
  </si>
  <si>
    <t>全年处置问题线索</t>
  </si>
  <si>
    <t>200件次</t>
  </si>
  <si>
    <t>办案设备维护维修</t>
  </si>
  <si>
    <t>19000元</t>
  </si>
  <si>
    <t>设备质量合格</t>
  </si>
  <si>
    <t>合格</t>
  </si>
  <si>
    <t>及时对办案设备进行维护</t>
  </si>
  <si>
    <t>有效遏制了发生在群众身边的腐败问题，营造了清正廉洁的社会环境</t>
  </si>
  <si>
    <t>明显好转</t>
  </si>
  <si>
    <t>腐败问题有效遏制，社会环境风清气正</t>
  </si>
  <si>
    <t>明显改善</t>
  </si>
  <si>
    <t>纪检监察干部满意度</t>
  </si>
  <si>
    <t>综合纪检监察组办公经费</t>
  </si>
  <si>
    <t xml:space="preserve">    在更大范围内整合运用监督力量，提升监督能力，推动党内监督和其他监督有机贯通、相互协调。健全完善全覆盖的监督机制，充分发挥监督保障执行、促进完善发展作用，消除权力监督的真空地带，推动形成决策科学、执行坚决、监督有力的权力运行体系。</t>
  </si>
  <si>
    <t>办公用品完成率</t>
  </si>
  <si>
    <r>
      <rPr>
        <sz val="9"/>
        <color theme="1"/>
        <rFont val="宋体"/>
        <charset val="134"/>
      </rPr>
      <t>≥</t>
    </r>
    <r>
      <rPr>
        <sz val="9"/>
        <color theme="1"/>
        <rFont val="仿宋"/>
        <charset val="134"/>
      </rPr>
      <t>100%</t>
    </r>
  </si>
  <si>
    <t>办公耗材完成率</t>
  </si>
  <si>
    <t>差旅费及下乡补助</t>
  </si>
  <si>
    <t>30人次</t>
  </si>
  <si>
    <t>宣传资料</t>
  </si>
  <si>
    <t>2000份</t>
  </si>
  <si>
    <t>18人次</t>
  </si>
  <si>
    <t>日常办公</t>
  </si>
  <si>
    <r>
      <rPr>
        <sz val="9"/>
        <color theme="1"/>
        <rFont val="宋体"/>
        <charset val="134"/>
      </rPr>
      <t>≤</t>
    </r>
    <r>
      <rPr>
        <sz val="9"/>
        <color theme="1"/>
        <rFont val="仿宋"/>
        <charset val="134"/>
      </rPr>
      <t>100%</t>
    </r>
  </si>
  <si>
    <t>日常办公运转</t>
  </si>
  <si>
    <t>正常运转</t>
  </si>
  <si>
    <t>保障正常监督检查工作</t>
  </si>
  <si>
    <t>补齐了县属部门单位和国有企业的监督空白和短板</t>
  </si>
  <si>
    <t>综合纪检组工作人员满意度</t>
  </si>
  <si>
    <t>驻在单位满意度</t>
  </si>
  <si>
    <t>纪检监察业务培训</t>
  </si>
  <si>
    <t xml:space="preserve">   通过几年的培训，逐步提高纪检干部的业务素质，进一步提升纪检监察干部监督执纪执法能力水平，更好地履职尽责。</t>
  </si>
  <si>
    <t>纪检干部赴外培训</t>
  </si>
  <si>
    <t>20人次</t>
  </si>
  <si>
    <t>纪检干部综合能力提升</t>
  </si>
  <si>
    <t>明显提升</t>
  </si>
  <si>
    <t>7月底培训结束</t>
  </si>
  <si>
    <t>保障纪检干部正常外出培训</t>
  </si>
  <si>
    <t>纪检干部综合业务能力提升</t>
  </si>
  <si>
    <t>受训纪检干部满意度</t>
  </si>
  <si>
    <t>总分97分</t>
  </si>
  <si>
    <t>廉政教育宣传费</t>
  </si>
  <si>
    <t xml:space="preserve">     通过开展廉政教育宣传，切实引导广大党员干部知敬畏、存戒惧、守底线，触及灵魂，既是警醒，也是关爱，进一步筑牢党员干部“不想腐”的廉洁堤坝。</t>
  </si>
  <si>
    <t>廉政宣传漫画</t>
  </si>
  <si>
    <t>明白卡</t>
  </si>
  <si>
    <t>办事指南</t>
  </si>
  <si>
    <t>3000份</t>
  </si>
  <si>
    <t>廉洁短信</t>
  </si>
  <si>
    <t>100000条</t>
  </si>
  <si>
    <t>内容规范，符合工作要求</t>
  </si>
  <si>
    <r>
      <rPr>
        <sz val="10.5"/>
        <color rgb="FF000000"/>
        <rFont val="宋体"/>
        <charset val="134"/>
      </rPr>
      <t>≤</t>
    </r>
    <r>
      <rPr>
        <sz val="10.5"/>
        <color rgb="FF000000"/>
        <rFont val="仿宋"/>
        <charset val="134"/>
      </rPr>
      <t>100%</t>
    </r>
  </si>
  <si>
    <t>及时发送</t>
  </si>
  <si>
    <t>廉政宣传教育力度不断加大</t>
  </si>
  <si>
    <t>不断加大</t>
  </si>
  <si>
    <t>全县党员干部廉洁自律意识增强</t>
  </si>
  <si>
    <t>持续增强</t>
  </si>
  <si>
    <t>高台县作风办办公经费</t>
  </si>
  <si>
    <t xml:space="preserve">   通过开展作风建设年活动，各镇、各部门单位作风显著转变、效能显著提升，形成全县上下统一行动、协同推进转作风、促发展的良好局面。</t>
  </si>
  <si>
    <t>购置打印机一台</t>
  </si>
  <si>
    <t>1台</t>
  </si>
  <si>
    <t>印制作风建设宣传资料</t>
  </si>
  <si>
    <t>10000份</t>
  </si>
  <si>
    <t>下乡督查补助及差旅费</t>
  </si>
  <si>
    <t>10次</t>
  </si>
  <si>
    <t>办公室文印费完成率</t>
  </si>
  <si>
    <t>日常办公正常</t>
  </si>
  <si>
    <t>日常办公高效</t>
  </si>
  <si>
    <t>高效运转</t>
  </si>
  <si>
    <t>保障作风办正常办公</t>
  </si>
  <si>
    <t>全县党员干部作风建设</t>
  </si>
  <si>
    <t>作风办工作人员</t>
  </si>
  <si>
    <t>党员干部满意度</t>
  </si>
  <si>
    <t>高台县纪委监委谈话室新建及改建提升项目</t>
  </si>
  <si>
    <t xml:space="preserve">   自纪检监察体制改革以来，中央纪委监委及省市纪委监委将审查调查安全作为纪检监察工作的生命线，从基础设施建设着手，不断加大对办案场所特别是谈话室的建设力度，配齐配全办案设施设备，确保审查调查安全。为进一步提升全县审查调查工作质效，加强办案基础设施建设，规范“走读式”谈话，力促审查调查安全，高台县纪委监委拟在现有谈话室基础上，新建“同志式”谈话室1间，对委机关两间谈话室进行改建提升，对2个镇纪委谈话室同录设备进行更换，实现全县纪检监察机关谈话室建设“全覆盖”、标准化、规范化、实效化，有效推动纪检监察工作高质量发展。</t>
  </si>
  <si>
    <t>保障留置场所个数（个）</t>
  </si>
  <si>
    <t>保障谈话室个数（个）</t>
  </si>
  <si>
    <t>购置办公专用设备（台、套）</t>
  </si>
  <si>
    <t>开展业务培训次数</t>
  </si>
  <si>
    <t>处置问题线索个数（个）</t>
  </si>
  <si>
    <t>留置场所及谈话室运转保障</t>
  </si>
  <si>
    <t>到位</t>
  </si>
  <si>
    <t>基层纪检监察机关装备保障水平</t>
  </si>
  <si>
    <t>改善</t>
  </si>
  <si>
    <t>监督检查、审查调查结案率（%）</t>
  </si>
  <si>
    <t>专项治理工作推进</t>
  </si>
  <si>
    <t>高效</t>
  </si>
  <si>
    <t>政府采购政策执行</t>
  </si>
  <si>
    <t>转移支付资金预算执行进度</t>
  </si>
  <si>
    <t>资金支付保障率</t>
  </si>
  <si>
    <t>工作人员办公办案设备保障</t>
  </si>
  <si>
    <t>公职人员廉洁自律意识</t>
  </si>
  <si>
    <t>增强</t>
  </si>
  <si>
    <t>纪检监察机关工作实效</t>
  </si>
  <si>
    <t>提高</t>
  </si>
  <si>
    <t>基层纪检监察机关经费保障水平</t>
  </si>
  <si>
    <t>基层纪检监察机关履职能力</t>
  </si>
  <si>
    <t>社会公众满意度</t>
  </si>
  <si>
    <t>提升</t>
  </si>
</sst>
</file>

<file path=xl/styles.xml><?xml version="1.0" encoding="utf-8"?>
<styleSheet xmlns="http://schemas.openxmlformats.org/spreadsheetml/2006/main">
  <numFmts count="10">
    <numFmt numFmtId="176" formatCode="#,##0.00_ "/>
    <numFmt numFmtId="177" formatCode="0_ "/>
    <numFmt numFmtId="178" formatCode="#,##0.00_ ;[Red]\-#,##0.00\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9" formatCode="#,##0.00;[Red]#,##0.00"/>
    <numFmt numFmtId="180" formatCode="0.00_ ;[Red]\-0.00\ "/>
    <numFmt numFmtId="181" formatCode="#,##0.0000"/>
  </numFmts>
  <fonts count="58">
    <font>
      <sz val="10"/>
      <name val="Arial"/>
      <charset val="134"/>
    </font>
    <font>
      <sz val="11"/>
      <color theme="1"/>
      <name val="宋体"/>
      <charset val="134"/>
      <scheme val="minor"/>
    </font>
    <font>
      <sz val="14"/>
      <color theme="1"/>
      <name val="仿宋_GB2312"/>
      <charset val="134"/>
    </font>
    <font>
      <b/>
      <sz val="20"/>
      <color theme="1"/>
      <name val="仿宋_GB2312"/>
      <charset val="134"/>
    </font>
    <font>
      <b/>
      <sz val="14"/>
      <color theme="1"/>
      <name val="仿宋_GB2312"/>
      <charset val="134"/>
    </font>
    <font>
      <sz val="10"/>
      <color theme="1"/>
      <name val="仿宋_GB2312"/>
      <charset val="134"/>
    </font>
    <font>
      <sz val="9"/>
      <color theme="1"/>
      <name val="仿宋_GB2312"/>
      <charset val="134"/>
    </font>
    <font>
      <sz val="9"/>
      <color rgb="FF000000"/>
      <name val="仿宋_GB2312"/>
      <charset val="134"/>
    </font>
    <font>
      <b/>
      <sz val="10"/>
      <color theme="1"/>
      <name val="仿宋_GB2312"/>
      <charset val="134"/>
    </font>
    <font>
      <sz val="9"/>
      <color rgb="FF000000"/>
      <name val="仿宋"/>
      <charset val="134"/>
    </font>
    <font>
      <sz val="10.5"/>
      <color rgb="FF000000"/>
      <name val="仿宋"/>
      <charset val="134"/>
    </font>
    <font>
      <sz val="10.5"/>
      <color rgb="FF000000"/>
      <name val="宋体"/>
      <charset val="134"/>
    </font>
    <font>
      <sz val="9"/>
      <color theme="1"/>
      <name val="仿宋"/>
      <charset val="134"/>
    </font>
    <font>
      <sz val="9"/>
      <color theme="1"/>
      <name val="宋体"/>
      <charset val="134"/>
    </font>
    <font>
      <sz val="9"/>
      <color rgb="FF000000"/>
      <name val="宋体"/>
      <charset val="134"/>
    </font>
    <font>
      <sz val="11"/>
      <color indexed="8"/>
      <name val="Calibri"/>
      <charset val="134"/>
    </font>
    <font>
      <u/>
      <sz val="10"/>
      <color indexed="12"/>
      <name val="宋体"/>
      <charset val="134"/>
    </font>
    <font>
      <b/>
      <sz val="18"/>
      <color indexed="8"/>
      <name val="宋体"/>
      <charset val="134"/>
    </font>
    <font>
      <sz val="9"/>
      <color indexed="8"/>
      <name val="宋体"/>
      <charset val="134"/>
    </font>
    <font>
      <b/>
      <sz val="10"/>
      <color indexed="8"/>
      <name val="宋体"/>
      <charset val="134"/>
    </font>
    <font>
      <sz val="10"/>
      <color indexed="8"/>
      <name val="宋体"/>
      <charset val="134"/>
    </font>
    <font>
      <sz val="10"/>
      <name val="宋体"/>
      <charset val="134"/>
    </font>
    <font>
      <u/>
      <sz val="9"/>
      <color indexed="12"/>
      <name val="宋体"/>
      <charset val="134"/>
    </font>
    <font>
      <b/>
      <sz val="9"/>
      <color indexed="8"/>
      <name val="宋体"/>
      <charset val="134"/>
    </font>
    <font>
      <sz val="9"/>
      <color indexed="12"/>
      <name val="宋体"/>
      <charset val="134"/>
    </font>
    <font>
      <b/>
      <sz val="11"/>
      <color indexed="8"/>
      <name val="Calibri"/>
      <charset val="134"/>
    </font>
    <font>
      <u/>
      <sz val="9"/>
      <color rgb="FF800080"/>
      <name val="宋体"/>
      <charset val="134"/>
    </font>
    <font>
      <b/>
      <sz val="18"/>
      <color indexed="8"/>
      <name val="黑体"/>
      <charset val="134"/>
    </font>
    <font>
      <sz val="9"/>
      <color indexed="8"/>
      <name val="Calibri"/>
      <charset val="134"/>
    </font>
    <font>
      <sz val="9"/>
      <color rgb="FFFF0000"/>
      <name val="宋体"/>
      <charset val="134"/>
    </font>
    <font>
      <b/>
      <sz val="16"/>
      <color indexed="8"/>
      <name val="宋体"/>
      <charset val="134"/>
    </font>
    <font>
      <u/>
      <sz val="10"/>
      <color rgb="FF800080"/>
      <name val="宋体"/>
      <charset val="134"/>
    </font>
    <font>
      <u/>
      <sz val="10"/>
      <color indexed="12"/>
      <name val="Arial"/>
      <charset val="134"/>
    </font>
    <font>
      <sz val="11"/>
      <color indexed="8"/>
      <name val="黑体"/>
      <charset val="134"/>
    </font>
    <font>
      <sz val="12"/>
      <color indexed="8"/>
      <name val="楷体_GB2312"/>
      <charset val="134"/>
    </font>
    <font>
      <sz val="24"/>
      <color indexed="8"/>
      <name val="黑体"/>
      <charset val="134"/>
    </font>
    <font>
      <sz val="12"/>
      <color indexed="8"/>
      <name val="Times New Roman"/>
      <charset val="134"/>
    </font>
    <font>
      <sz val="11"/>
      <color theme="1"/>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i/>
      <sz val="11"/>
      <color rgb="FF7F7F7F"/>
      <name val="宋体"/>
      <charset val="0"/>
      <scheme val="minor"/>
    </font>
    <font>
      <sz val="11"/>
      <color rgb="FF9C0006"/>
      <name val="宋体"/>
      <charset val="0"/>
      <scheme val="minor"/>
    </font>
    <font>
      <b/>
      <sz val="11"/>
      <color theme="3"/>
      <name val="宋体"/>
      <charset val="134"/>
      <scheme val="minor"/>
    </font>
    <font>
      <u/>
      <sz val="11"/>
      <color rgb="FF80008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2"/>
      <name val="宋体"/>
      <charset val="134"/>
    </font>
    <font>
      <sz val="11"/>
      <color indexed="8"/>
      <name val="宋体"/>
      <charset val="134"/>
    </font>
    <font>
      <u/>
      <sz val="10"/>
      <color rgb="FF800080"/>
      <name val="Arial"/>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6"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rgb="FFF2F2F2"/>
        <bgColor indexed="64"/>
      </patternFill>
    </fill>
    <fill>
      <patternFill patternType="solid">
        <fgColor theme="8"/>
        <bgColor indexed="64"/>
      </patternFill>
    </fill>
    <fill>
      <patternFill patternType="solid">
        <fgColor theme="4"/>
        <bgColor indexed="64"/>
      </patternFill>
    </fill>
    <fill>
      <patternFill patternType="solid">
        <fgColor rgb="FFFFFFCC"/>
        <bgColor indexed="64"/>
      </patternFill>
    </fill>
    <fill>
      <patternFill patternType="solid">
        <fgColor theme="7"/>
        <bgColor indexed="64"/>
      </patternFill>
    </fill>
    <fill>
      <patternFill patternType="solid">
        <fgColor theme="9"/>
        <bgColor indexed="64"/>
      </patternFill>
    </fill>
    <fill>
      <patternFill patternType="solid">
        <fgColor theme="5"/>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thin">
        <color indexed="0"/>
      </top>
      <bottom style="thin">
        <color indexed="8"/>
      </bottom>
      <diagonal/>
    </border>
    <border>
      <left style="thin">
        <color indexed="8"/>
      </left>
      <right/>
      <top style="thin">
        <color indexed="0"/>
      </top>
      <bottom/>
      <diagonal/>
    </border>
    <border>
      <left style="thin">
        <color indexed="8"/>
      </left>
      <right/>
      <top style="thin">
        <color indexed="0"/>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diagonal/>
    </border>
    <border>
      <left style="thin">
        <color auto="1"/>
      </left>
      <right/>
      <top style="thin">
        <color auto="1"/>
      </top>
      <bottom/>
      <diagonal/>
    </border>
    <border>
      <left style="thin">
        <color indexed="9"/>
      </left>
      <right style="thin">
        <color indexed="9"/>
      </right>
      <top style="thin">
        <color indexed="9"/>
      </top>
      <bottom style="thin">
        <color indexed="9"/>
      </bottom>
      <diagonal/>
    </border>
    <border>
      <left style="thin">
        <color indexed="8"/>
      </left>
      <right/>
      <top style="thin">
        <color auto="1"/>
      </top>
      <bottom style="thin">
        <color auto="1"/>
      </bottom>
      <diagonal/>
    </border>
    <border>
      <left/>
      <right/>
      <top/>
      <bottom style="thin">
        <color indexed="8"/>
      </bottom>
      <diagonal/>
    </border>
    <border>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right style="thin">
        <color indexed="8"/>
      </right>
      <top style="thin">
        <color indexed="8"/>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80">
    <xf numFmtId="0" fontId="0" fillId="0" borderId="0"/>
    <xf numFmtId="42" fontId="1" fillId="0" borderId="0" applyFont="0" applyFill="0" applyBorder="0" applyAlignment="0" applyProtection="0">
      <alignment vertical="center"/>
    </xf>
    <xf numFmtId="0" fontId="37" fillId="25" borderId="0" applyNumberFormat="0" applyBorder="0" applyAlignment="0" applyProtection="0">
      <alignment vertical="center"/>
    </xf>
    <xf numFmtId="0" fontId="51" fillId="23" borderId="39"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37" fillId="4" borderId="0" applyNumberFormat="0" applyBorder="0" applyAlignment="0" applyProtection="0">
      <alignment vertical="center"/>
    </xf>
    <xf numFmtId="0" fontId="42" fillId="9" borderId="0" applyNumberFormat="0" applyBorder="0" applyAlignment="0" applyProtection="0">
      <alignment vertical="center"/>
    </xf>
    <xf numFmtId="43" fontId="1" fillId="0" borderId="0" applyFont="0" applyFill="0" applyBorder="0" applyAlignment="0" applyProtection="0">
      <alignment vertical="center"/>
    </xf>
    <xf numFmtId="0" fontId="0" fillId="0" borderId="0"/>
    <xf numFmtId="0" fontId="45" fillId="28" borderId="0" applyNumberFormat="0" applyBorder="0" applyAlignment="0" applyProtection="0">
      <alignment vertical="center"/>
    </xf>
    <xf numFmtId="0" fontId="32" fillId="0" borderId="0" applyNumberFormat="0" applyFill="0" applyBorder="0" applyAlignment="0" applyProtection="0">
      <alignment vertical="top"/>
      <protection locked="0"/>
    </xf>
    <xf numFmtId="9" fontId="1" fillId="0" borderId="0" applyFont="0" applyFill="0" applyBorder="0" applyAlignment="0" applyProtection="0">
      <alignment vertical="center"/>
    </xf>
    <xf numFmtId="0" fontId="44" fillId="0" borderId="0" applyNumberFormat="0" applyFill="0" applyBorder="0" applyAlignment="0" applyProtection="0">
      <alignment vertical="center"/>
    </xf>
    <xf numFmtId="0" fontId="1" fillId="16" borderId="36" applyNumberFormat="0" applyFont="0" applyAlignment="0" applyProtection="0">
      <alignment vertical="center"/>
    </xf>
    <xf numFmtId="0" fontId="45" fillId="22" borderId="0" applyNumberFormat="0" applyBorder="0" applyAlignment="0" applyProtection="0">
      <alignment vertical="center"/>
    </xf>
    <xf numFmtId="0" fontId="43"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0" borderId="0"/>
    <xf numFmtId="0" fontId="41" fillId="0" borderId="0" applyNumberFormat="0" applyFill="0" applyBorder="0" applyAlignment="0" applyProtection="0">
      <alignment vertical="center"/>
    </xf>
    <xf numFmtId="0" fontId="47" fillId="0" borderId="34" applyNumberFormat="0" applyFill="0" applyAlignment="0" applyProtection="0">
      <alignment vertical="center"/>
    </xf>
    <xf numFmtId="0" fontId="40" fillId="0" borderId="34" applyNumberFormat="0" applyFill="0" applyAlignment="0" applyProtection="0">
      <alignment vertical="center"/>
    </xf>
    <xf numFmtId="0" fontId="45" fillId="30" borderId="0" applyNumberFormat="0" applyBorder="0" applyAlignment="0" applyProtection="0">
      <alignment vertical="center"/>
    </xf>
    <xf numFmtId="0" fontId="43" fillId="0" borderId="38" applyNumberFormat="0" applyFill="0" applyAlignment="0" applyProtection="0">
      <alignment vertical="center"/>
    </xf>
    <xf numFmtId="0" fontId="45" fillId="24" borderId="0" applyNumberFormat="0" applyBorder="0" applyAlignment="0" applyProtection="0">
      <alignment vertical="center"/>
    </xf>
    <xf numFmtId="0" fontId="46" fillId="13" borderId="35" applyNumberFormat="0" applyAlignment="0" applyProtection="0">
      <alignment vertical="center"/>
    </xf>
    <xf numFmtId="0" fontId="52" fillId="13" borderId="39" applyNumberFormat="0" applyAlignment="0" applyProtection="0">
      <alignment vertical="center"/>
    </xf>
    <xf numFmtId="0" fontId="39" fillId="5" borderId="33" applyNumberFormat="0" applyAlignment="0" applyProtection="0">
      <alignment vertical="center"/>
    </xf>
    <xf numFmtId="0" fontId="37" fillId="33" borderId="0" applyNumberFormat="0" applyBorder="0" applyAlignment="0" applyProtection="0">
      <alignment vertical="center"/>
    </xf>
    <xf numFmtId="0" fontId="45" fillId="19" borderId="0" applyNumberFormat="0" applyBorder="0" applyAlignment="0" applyProtection="0">
      <alignment vertical="center"/>
    </xf>
    <xf numFmtId="0" fontId="53" fillId="0" borderId="40" applyNumberFormat="0" applyFill="0" applyAlignment="0" applyProtection="0">
      <alignment vertical="center"/>
    </xf>
    <xf numFmtId="0" fontId="48" fillId="0" borderId="37" applyNumberFormat="0" applyFill="0" applyAlignment="0" applyProtection="0">
      <alignment vertical="center"/>
    </xf>
    <xf numFmtId="0" fontId="54" fillId="34" borderId="0" applyNumberFormat="0" applyBorder="0" applyAlignment="0" applyProtection="0">
      <alignment vertical="center"/>
    </xf>
    <xf numFmtId="0" fontId="0" fillId="0" borderId="0"/>
    <xf numFmtId="0" fontId="50" fillId="20" borderId="0" applyNumberFormat="0" applyBorder="0" applyAlignment="0" applyProtection="0">
      <alignment vertical="center"/>
    </xf>
    <xf numFmtId="0" fontId="37" fillId="27" borderId="0" applyNumberFormat="0" applyBorder="0" applyAlignment="0" applyProtection="0">
      <alignment vertical="center"/>
    </xf>
    <xf numFmtId="0" fontId="45" fillId="15" borderId="0" applyNumberFormat="0" applyBorder="0" applyAlignment="0" applyProtection="0">
      <alignment vertical="center"/>
    </xf>
    <xf numFmtId="0" fontId="37" fillId="26" borderId="0" applyNumberFormat="0" applyBorder="0" applyAlignment="0" applyProtection="0">
      <alignment vertical="center"/>
    </xf>
    <xf numFmtId="0" fontId="37" fillId="7" borderId="0" applyNumberFormat="0" applyBorder="0" applyAlignment="0" applyProtection="0">
      <alignment vertical="center"/>
    </xf>
    <xf numFmtId="0" fontId="37" fillId="32" borderId="0" applyNumberFormat="0" applyBorder="0" applyAlignment="0" applyProtection="0">
      <alignment vertical="center"/>
    </xf>
    <xf numFmtId="0" fontId="37" fillId="11" borderId="0" applyNumberFormat="0" applyBorder="0" applyAlignment="0" applyProtection="0">
      <alignment vertical="center"/>
    </xf>
    <xf numFmtId="0" fontId="45" fillId="12" borderId="0" applyNumberFormat="0" applyBorder="0" applyAlignment="0" applyProtection="0">
      <alignment vertical="center"/>
    </xf>
    <xf numFmtId="0" fontId="0" fillId="0" borderId="0"/>
    <xf numFmtId="0" fontId="45" fillId="17" borderId="0" applyNumberFormat="0" applyBorder="0" applyAlignment="0" applyProtection="0">
      <alignment vertical="center"/>
    </xf>
    <xf numFmtId="0" fontId="37" fillId="31" borderId="0" applyNumberFormat="0" applyBorder="0" applyAlignment="0" applyProtection="0">
      <alignment vertical="center"/>
    </xf>
    <xf numFmtId="0" fontId="37" fillId="8" borderId="0" applyNumberFormat="0" applyBorder="0" applyAlignment="0" applyProtection="0">
      <alignment vertical="center"/>
    </xf>
    <xf numFmtId="0" fontId="0" fillId="0" borderId="0"/>
    <xf numFmtId="0" fontId="45" fillId="14" borderId="0" applyNumberFormat="0" applyBorder="0" applyAlignment="0" applyProtection="0">
      <alignment vertical="center"/>
    </xf>
    <xf numFmtId="0" fontId="0" fillId="0" borderId="0"/>
    <xf numFmtId="0" fontId="37" fillId="6" borderId="0" applyNumberFormat="0" applyBorder="0" applyAlignment="0" applyProtection="0">
      <alignment vertical="center"/>
    </xf>
    <xf numFmtId="0" fontId="45" fillId="29" borderId="0" applyNumberFormat="0" applyBorder="0" applyAlignment="0" applyProtection="0">
      <alignment vertical="center"/>
    </xf>
    <xf numFmtId="0" fontId="0" fillId="0" borderId="0"/>
    <xf numFmtId="0" fontId="45" fillId="18" borderId="0" applyNumberFormat="0" applyBorder="0" applyAlignment="0" applyProtection="0">
      <alignment vertical="center"/>
    </xf>
    <xf numFmtId="0" fontId="0" fillId="0" borderId="0"/>
    <xf numFmtId="0" fontId="37" fillId="10" borderId="0" applyNumberFormat="0" applyBorder="0" applyAlignment="0" applyProtection="0">
      <alignment vertical="center"/>
    </xf>
    <xf numFmtId="0" fontId="0" fillId="0" borderId="0"/>
    <xf numFmtId="0" fontId="45"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5" fillId="0" borderId="0">
      <alignment vertical="center"/>
    </xf>
  </cellStyleXfs>
  <cellXfs count="231">
    <xf numFmtId="0" fontId="0" fillId="0" borderId="0" xfId="0"/>
    <xf numFmtId="0" fontId="1" fillId="0" borderId="0" xfId="0" applyFont="1" applyFill="1" applyAlignment="1">
      <alignment vertical="center"/>
    </xf>
    <xf numFmtId="0" fontId="2" fillId="0" borderId="0" xfId="0" applyFont="1" applyFill="1" applyAlignment="1">
      <alignment horizontal="left"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left"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1" xfId="0" applyFont="1" applyFill="1" applyBorder="1" applyAlignment="1">
      <alignment vertical="center" textRotation="255"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1" xfId="0" applyFont="1" applyFill="1" applyBorder="1" applyAlignment="1">
      <alignment horizontal="center" vertical="center" textRotation="255"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textRotation="255" wrapText="1"/>
    </xf>
    <xf numFmtId="0" fontId="6" fillId="0" borderId="1" xfId="0" applyFont="1" applyFill="1" applyBorder="1" applyAlignment="1">
      <alignment horizontal="center" vertical="center" wrapText="1"/>
    </xf>
    <xf numFmtId="0" fontId="5" fillId="0" borderId="6" xfId="0" applyFont="1" applyFill="1" applyBorder="1" applyAlignment="1">
      <alignment horizontal="center" vertical="center" textRotation="255" wrapText="1"/>
    </xf>
    <xf numFmtId="0" fontId="6" fillId="0" borderId="2" xfId="0" applyFont="1" applyFill="1" applyBorder="1" applyAlignment="1">
      <alignment horizontal="center" vertical="center" wrapText="1"/>
    </xf>
    <xf numFmtId="0" fontId="1" fillId="0" borderId="8" xfId="0" applyFont="1" applyFill="1" applyBorder="1" applyAlignment="1">
      <alignment vertical="center"/>
    </xf>
    <xf numFmtId="0" fontId="6" fillId="0" borderId="6"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9" xfId="0" applyFont="1" applyBorder="1" applyAlignment="1">
      <alignment horizontal="center" vertical="center" wrapText="1"/>
    </xf>
    <xf numFmtId="0" fontId="5" fillId="0" borderId="7" xfId="0" applyFont="1" applyFill="1" applyBorder="1" applyAlignment="1">
      <alignment horizontal="center" vertical="center" textRotation="255"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9" fontId="9" fillId="0" borderId="12" xfId="0" applyNumberFormat="1" applyFont="1" applyBorder="1" applyAlignment="1">
      <alignment horizontal="center" vertical="center" wrapText="1"/>
    </xf>
    <xf numFmtId="0" fontId="9" fillId="2" borderId="1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1" fillId="0" borderId="9" xfId="0" applyFont="1" applyBorder="1" applyAlignment="1">
      <alignment horizontal="center" vertical="center" wrapText="1"/>
    </xf>
    <xf numFmtId="0" fontId="10" fillId="2" borderId="9"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7" fillId="0" borderId="7" xfId="0" applyFont="1" applyBorder="1" applyAlignment="1">
      <alignment horizontal="center" vertical="center" wrapText="1"/>
    </xf>
    <xf numFmtId="0" fontId="9" fillId="2" borderId="11" xfId="0" applyFont="1" applyFill="1" applyBorder="1" applyAlignment="1">
      <alignment horizontal="center" vertical="center" wrapText="1"/>
    </xf>
    <xf numFmtId="0" fontId="14" fillId="0" borderId="12" xfId="0" applyFont="1" applyBorder="1" applyAlignment="1">
      <alignment horizontal="center" vertical="center" wrapText="1"/>
    </xf>
    <xf numFmtId="0" fontId="5" fillId="0" borderId="2" xfId="0" applyFont="1" applyFill="1" applyBorder="1" applyAlignment="1">
      <alignment vertical="center" textRotation="255" wrapText="1"/>
    </xf>
    <xf numFmtId="0" fontId="5" fillId="0" borderId="6" xfId="0" applyFont="1" applyFill="1" applyBorder="1" applyAlignment="1">
      <alignment vertical="center" textRotation="255" wrapText="1"/>
    </xf>
    <xf numFmtId="0" fontId="5" fillId="0" borderId="1" xfId="0" applyFont="1" applyFill="1" applyBorder="1" applyAlignment="1">
      <alignment horizontal="center" vertical="center" textRotation="255"/>
    </xf>
    <xf numFmtId="0" fontId="7" fillId="2" borderId="1" xfId="0" applyFont="1" applyFill="1" applyBorder="1" applyAlignment="1">
      <alignment horizontal="center" vertical="center" wrapText="1"/>
    </xf>
    <xf numFmtId="0" fontId="0" fillId="0" borderId="0" xfId="0" applyFill="1"/>
    <xf numFmtId="0" fontId="15" fillId="0" borderId="0" xfId="0" applyFont="1" applyBorder="1" applyAlignment="1" applyProtection="1"/>
    <xf numFmtId="0" fontId="16" fillId="0" borderId="0" xfId="0" applyFont="1" applyBorder="1" applyAlignment="1" applyProtection="1">
      <alignment vertical="center" wrapText="1"/>
    </xf>
    <xf numFmtId="0" fontId="17" fillId="0" borderId="0" xfId="0" applyFont="1" applyBorder="1" applyAlignment="1" applyProtection="1">
      <alignment horizontal="center" vertical="center"/>
    </xf>
    <xf numFmtId="0" fontId="18" fillId="0" borderId="0" xfId="0" applyFont="1" applyBorder="1" applyAlignment="1" applyProtection="1">
      <alignment horizontal="right" vertical="center"/>
    </xf>
    <xf numFmtId="0" fontId="19" fillId="0" borderId="13" xfId="0" applyFont="1" applyBorder="1" applyAlignment="1" applyProtection="1">
      <alignment horizontal="center" vertical="center"/>
    </xf>
    <xf numFmtId="0" fontId="19" fillId="0" borderId="14" xfId="0" applyFont="1" applyBorder="1" applyAlignment="1" applyProtection="1">
      <alignment horizontal="center" vertical="center" wrapText="1"/>
    </xf>
    <xf numFmtId="0" fontId="19" fillId="0" borderId="13" xfId="0" applyFont="1" applyBorder="1" applyAlignment="1" applyProtection="1">
      <alignment vertical="center"/>
    </xf>
    <xf numFmtId="0" fontId="19" fillId="0" borderId="15" xfId="0" applyFont="1" applyBorder="1" applyAlignment="1" applyProtection="1">
      <alignment vertical="center" wrapText="1"/>
    </xf>
    <xf numFmtId="0" fontId="20" fillId="0" borderId="13" xfId="0" applyNumberFormat="1" applyFont="1" applyFill="1" applyBorder="1" applyAlignment="1" applyProtection="1">
      <alignment horizontal="left" vertical="center"/>
    </xf>
    <xf numFmtId="178" fontId="20" fillId="0" borderId="15" xfId="0" applyNumberFormat="1" applyFont="1" applyFill="1" applyBorder="1" applyAlignment="1" applyProtection="1">
      <alignment horizontal="right" vertical="center"/>
    </xf>
    <xf numFmtId="0" fontId="15" fillId="0" borderId="0" xfId="0" applyFont="1" applyFill="1" applyBorder="1" applyAlignment="1" applyProtection="1"/>
    <xf numFmtId="0" fontId="21" fillId="0" borderId="0" xfId="0" applyFont="1"/>
    <xf numFmtId="0" fontId="20" fillId="0" borderId="0" xfId="0" applyFont="1" applyBorder="1" applyAlignment="1" applyProtection="1">
      <alignment vertical="center"/>
    </xf>
    <xf numFmtId="0" fontId="15" fillId="0" borderId="0" xfId="0" applyFont="1" applyFill="1" applyBorder="1" applyAlignment="1" applyProtection="1">
      <alignment vertical="center"/>
    </xf>
    <xf numFmtId="0" fontId="22" fillId="0" borderId="0" xfId="0" applyFont="1" applyBorder="1" applyAlignment="1" applyProtection="1">
      <alignment vertical="center" wrapText="1"/>
    </xf>
    <xf numFmtId="0" fontId="22" fillId="0" borderId="0" xfId="0" applyFont="1" applyBorder="1" applyAlignment="1" applyProtection="1"/>
    <xf numFmtId="0" fontId="18" fillId="0" borderId="16" xfId="0" applyFont="1" applyBorder="1" applyAlignment="1" applyProtection="1">
      <alignment horizontal="center" vertical="center"/>
    </xf>
    <xf numFmtId="0" fontId="18" fillId="0" borderId="17" xfId="0" applyFont="1" applyBorder="1" applyAlignment="1" applyProtection="1">
      <alignment horizontal="center" vertical="center"/>
    </xf>
    <xf numFmtId="0" fontId="18" fillId="0" borderId="18" xfId="0" applyFont="1" applyBorder="1" applyAlignment="1" applyProtection="1">
      <alignment horizontal="center" vertical="center"/>
    </xf>
    <xf numFmtId="177" fontId="23" fillId="0" borderId="16" xfId="0" applyNumberFormat="1" applyFont="1" applyFill="1" applyBorder="1" applyAlignment="1" applyProtection="1">
      <alignment horizontal="center" vertical="center"/>
    </xf>
    <xf numFmtId="0" fontId="23" fillId="0" borderId="17" xfId="0" applyNumberFormat="1" applyFont="1" applyFill="1" applyBorder="1" applyAlignment="1" applyProtection="1">
      <alignment horizontal="left" vertical="center"/>
    </xf>
    <xf numFmtId="176" fontId="23" fillId="0" borderId="17" xfId="0" applyNumberFormat="1" applyFont="1" applyFill="1" applyBorder="1" applyAlignment="1" applyProtection="1">
      <alignment horizontal="center" vertical="center"/>
    </xf>
    <xf numFmtId="176" fontId="23" fillId="0" borderId="18" xfId="0" applyNumberFormat="1" applyFont="1" applyFill="1" applyBorder="1" applyAlignment="1" applyProtection="1">
      <alignment horizontal="center" vertical="center"/>
    </xf>
    <xf numFmtId="177" fontId="18" fillId="0" borderId="16" xfId="0" applyNumberFormat="1" applyFont="1" applyFill="1" applyBorder="1" applyAlignment="1" applyProtection="1">
      <alignment horizontal="center" vertical="center"/>
    </xf>
    <xf numFmtId="0" fontId="18" fillId="0" borderId="17" xfId="0" applyNumberFormat="1" applyFont="1" applyFill="1" applyBorder="1" applyAlignment="1" applyProtection="1">
      <alignment horizontal="left" vertical="center"/>
    </xf>
    <xf numFmtId="176" fontId="18" fillId="0" borderId="17" xfId="0" applyNumberFormat="1" applyFont="1" applyFill="1" applyBorder="1" applyAlignment="1" applyProtection="1">
      <alignment horizontal="center" vertical="center"/>
    </xf>
    <xf numFmtId="4" fontId="18" fillId="0" borderId="18" xfId="0" applyNumberFormat="1" applyFont="1" applyFill="1" applyBorder="1" applyAlignment="1" applyProtection="1">
      <alignment horizontal="center" vertical="center"/>
    </xf>
    <xf numFmtId="176" fontId="18" fillId="0" borderId="18" xfId="0" applyNumberFormat="1" applyFont="1" applyFill="1" applyBorder="1" applyAlignment="1" applyProtection="1">
      <alignment horizontal="center" vertical="center"/>
    </xf>
    <xf numFmtId="0" fontId="18" fillId="0" borderId="19" xfId="0" applyNumberFormat="1" applyFont="1" applyFill="1" applyBorder="1" applyAlignment="1" applyProtection="1">
      <alignment horizontal="left" vertical="center"/>
    </xf>
    <xf numFmtId="176" fontId="18" fillId="0" borderId="20" xfId="0" applyNumberFormat="1" applyFont="1" applyFill="1" applyBorder="1" applyAlignment="1" applyProtection="1">
      <alignment horizontal="center" vertical="center"/>
    </xf>
    <xf numFmtId="0" fontId="18" fillId="0" borderId="1" xfId="0" applyNumberFormat="1" applyFont="1" applyFill="1" applyBorder="1" applyAlignment="1" applyProtection="1">
      <alignment horizontal="left" vertical="center"/>
    </xf>
    <xf numFmtId="176" fontId="18" fillId="0" borderId="1" xfId="0" applyNumberFormat="1" applyFont="1" applyFill="1" applyBorder="1" applyAlignment="1" applyProtection="1">
      <alignment horizontal="center" vertical="center"/>
    </xf>
    <xf numFmtId="176" fontId="18" fillId="0" borderId="3" xfId="0" applyNumberFormat="1" applyFont="1" applyFill="1" applyBorder="1" applyAlignment="1" applyProtection="1">
      <alignment horizontal="center" vertical="center"/>
    </xf>
    <xf numFmtId="0" fontId="24" fillId="0" borderId="0" xfId="0" applyFont="1" applyBorder="1" applyAlignment="1" applyProtection="1">
      <alignment vertical="center" wrapText="1"/>
    </xf>
    <xf numFmtId="0" fontId="18" fillId="0" borderId="17" xfId="0" applyFont="1" applyBorder="1" applyAlignment="1" applyProtection="1">
      <alignment horizontal="center" vertical="center" wrapText="1"/>
    </xf>
    <xf numFmtId="0" fontId="18" fillId="0" borderId="17" xfId="0" applyFont="1" applyBorder="1" applyAlignment="1" applyProtection="1">
      <alignment vertical="center" wrapText="1"/>
    </xf>
    <xf numFmtId="0" fontId="18" fillId="0" borderId="18" xfId="0" applyFont="1" applyBorder="1" applyAlignment="1" applyProtection="1">
      <alignment horizontal="center" vertical="center" wrapText="1"/>
    </xf>
    <xf numFmtId="0" fontId="18" fillId="0" borderId="16" xfId="0" applyFont="1" applyBorder="1" applyAlignment="1" applyProtection="1">
      <alignment vertical="center"/>
    </xf>
    <xf numFmtId="49" fontId="23" fillId="0" borderId="16" xfId="0" applyNumberFormat="1" applyFont="1" applyFill="1" applyBorder="1" applyAlignment="1" applyProtection="1">
      <alignment vertical="center"/>
    </xf>
    <xf numFmtId="179" fontId="23" fillId="0" borderId="17" xfId="0" applyNumberFormat="1" applyFont="1" applyFill="1" applyBorder="1" applyAlignment="1" applyProtection="1">
      <alignment horizontal="right" vertical="center" wrapText="1"/>
    </xf>
    <xf numFmtId="4" fontId="23" fillId="0" borderId="17" xfId="0" applyNumberFormat="1" applyFont="1" applyFill="1" applyBorder="1" applyAlignment="1" applyProtection="1">
      <alignment horizontal="right" vertical="center" wrapText="1"/>
    </xf>
    <xf numFmtId="179" fontId="23" fillId="0" borderId="18" xfId="0" applyNumberFormat="1" applyFont="1" applyFill="1" applyBorder="1" applyAlignment="1" applyProtection="1">
      <alignment horizontal="right" vertical="center" wrapText="1"/>
    </xf>
    <xf numFmtId="49" fontId="18" fillId="0" borderId="16" xfId="0" applyNumberFormat="1" applyFont="1" applyFill="1" applyBorder="1" applyAlignment="1" applyProtection="1">
      <alignment vertical="center"/>
    </xf>
    <xf numFmtId="179" fontId="18" fillId="0" borderId="17" xfId="0" applyNumberFormat="1" applyFont="1" applyFill="1" applyBorder="1" applyAlignment="1" applyProtection="1">
      <alignment horizontal="right" vertical="center" wrapText="1"/>
    </xf>
    <xf numFmtId="4" fontId="18" fillId="0" borderId="17" xfId="0" applyNumberFormat="1" applyFont="1" applyFill="1" applyBorder="1" applyAlignment="1" applyProtection="1">
      <alignment horizontal="right" vertical="center" wrapText="1"/>
    </xf>
    <xf numFmtId="179" fontId="18" fillId="0" borderId="18" xfId="0" applyNumberFormat="1" applyFont="1" applyFill="1" applyBorder="1" applyAlignment="1" applyProtection="1">
      <alignment horizontal="right" vertical="center" wrapText="1"/>
    </xf>
    <xf numFmtId="49" fontId="17" fillId="0" borderId="0" xfId="0" applyNumberFormat="1" applyFont="1" applyBorder="1" applyAlignment="1" applyProtection="1">
      <alignment horizontal="center" vertical="center"/>
    </xf>
    <xf numFmtId="49" fontId="18" fillId="0" borderId="16" xfId="0" applyNumberFormat="1" applyFont="1" applyBorder="1" applyAlignment="1" applyProtection="1">
      <alignment horizontal="center" vertical="center"/>
    </xf>
    <xf numFmtId="0" fontId="18" fillId="0" borderId="21" xfId="0" applyFont="1" applyBorder="1" applyAlignment="1" applyProtection="1">
      <alignment horizontal="center" vertical="center"/>
    </xf>
    <xf numFmtId="0" fontId="18" fillId="0" borderId="22" xfId="0" applyFont="1" applyBorder="1" applyAlignment="1" applyProtection="1">
      <alignment horizontal="center" vertical="center"/>
    </xf>
    <xf numFmtId="0" fontId="18" fillId="0" borderId="23" xfId="0" applyFont="1" applyBorder="1" applyAlignment="1" applyProtection="1">
      <alignment horizontal="center" vertical="center"/>
    </xf>
    <xf numFmtId="49" fontId="23" fillId="0" borderId="16" xfId="0" applyNumberFormat="1" applyFont="1" applyFill="1" applyBorder="1" applyAlignment="1" applyProtection="1">
      <alignment horizontal="left" vertical="center"/>
    </xf>
    <xf numFmtId="178" fontId="23" fillId="0" borderId="16" xfId="0" applyNumberFormat="1" applyFont="1" applyFill="1" applyBorder="1" applyAlignment="1" applyProtection="1">
      <alignment horizontal="right" vertical="center"/>
    </xf>
    <xf numFmtId="178" fontId="23" fillId="0" borderId="24" xfId="0" applyNumberFormat="1" applyFont="1" applyFill="1" applyBorder="1" applyAlignment="1" applyProtection="1">
      <alignment horizontal="right" vertical="center"/>
    </xf>
    <xf numFmtId="49" fontId="18" fillId="0" borderId="16" xfId="0" applyNumberFormat="1" applyFont="1" applyFill="1" applyBorder="1" applyAlignment="1" applyProtection="1">
      <alignment horizontal="left" vertical="center"/>
    </xf>
    <xf numFmtId="178" fontId="18" fillId="0" borderId="17" xfId="0" applyNumberFormat="1" applyFont="1" applyFill="1" applyBorder="1" applyAlignment="1" applyProtection="1">
      <alignment horizontal="right" vertical="center"/>
    </xf>
    <xf numFmtId="4" fontId="18" fillId="0" borderId="18" xfId="0" applyNumberFormat="1" applyFont="1" applyFill="1" applyBorder="1" applyAlignment="1" applyProtection="1">
      <alignment horizontal="right" vertical="center"/>
    </xf>
    <xf numFmtId="178" fontId="18" fillId="0" borderId="17" xfId="0" applyNumberFormat="1" applyFont="1" applyFill="1" applyBorder="1" applyAlignment="1" applyProtection="1">
      <alignment horizontal="center" vertical="center"/>
    </xf>
    <xf numFmtId="178" fontId="23" fillId="0" borderId="16" xfId="0" applyNumberFormat="1" applyFont="1" applyFill="1" applyBorder="1" applyAlignment="1" applyProtection="1">
      <alignment horizontal="center" vertical="center"/>
    </xf>
    <xf numFmtId="0" fontId="18" fillId="0" borderId="17" xfId="0" applyNumberFormat="1" applyFont="1" applyFill="1" applyBorder="1" applyAlignment="1" applyProtection="1">
      <alignment vertical="center"/>
    </xf>
    <xf numFmtId="49" fontId="18" fillId="0" borderId="25" xfId="0" applyNumberFormat="1" applyFont="1" applyFill="1" applyBorder="1" applyAlignment="1" applyProtection="1">
      <alignment horizontal="left" vertical="center"/>
    </xf>
    <xf numFmtId="178" fontId="23" fillId="0" borderId="25" xfId="0" applyNumberFormat="1" applyFont="1" applyFill="1" applyBorder="1" applyAlignment="1" applyProtection="1">
      <alignment horizontal="right" vertical="center"/>
    </xf>
    <xf numFmtId="178" fontId="18" fillId="0" borderId="19" xfId="0" applyNumberFormat="1" applyFont="1" applyFill="1" applyBorder="1" applyAlignment="1" applyProtection="1">
      <alignment horizontal="right" vertical="center"/>
    </xf>
    <xf numFmtId="4" fontId="18" fillId="0" borderId="20" xfId="0" applyNumberFormat="1" applyFont="1" applyFill="1" applyBorder="1" applyAlignment="1" applyProtection="1">
      <alignment horizontal="right" vertical="center"/>
    </xf>
    <xf numFmtId="0" fontId="23" fillId="0" borderId="19" xfId="0" applyNumberFormat="1" applyFont="1" applyFill="1" applyBorder="1" applyAlignment="1" applyProtection="1">
      <alignment horizontal="left" vertical="center"/>
    </xf>
    <xf numFmtId="0" fontId="25" fillId="0" borderId="2" xfId="0" applyFont="1" applyBorder="1" applyAlignment="1" applyProtection="1">
      <alignment horizontal="center"/>
    </xf>
    <xf numFmtId="0" fontId="25" fillId="0" borderId="26" xfId="0" applyFont="1" applyBorder="1" applyAlignment="1" applyProtection="1">
      <alignment horizontal="center"/>
    </xf>
    <xf numFmtId="4" fontId="23" fillId="0" borderId="18" xfId="0" applyNumberFormat="1" applyFont="1" applyFill="1" applyBorder="1" applyAlignment="1" applyProtection="1">
      <alignment horizontal="center" vertical="center"/>
    </xf>
    <xf numFmtId="0" fontId="15" fillId="0" borderId="1" xfId="0" applyFont="1" applyBorder="1" applyAlignment="1" applyProtection="1">
      <alignment horizontal="left"/>
    </xf>
    <xf numFmtId="0" fontId="15" fillId="0" borderId="1" xfId="0" applyFont="1" applyBorder="1" applyAlignment="1" applyProtection="1">
      <alignment horizontal="center"/>
    </xf>
    <xf numFmtId="0" fontId="15" fillId="0" borderId="3" xfId="0" applyFont="1" applyBorder="1" applyAlignment="1" applyProtection="1">
      <alignment horizontal="center"/>
    </xf>
    <xf numFmtId="0" fontId="18" fillId="0" borderId="0" xfId="0" applyFont="1" applyFill="1" applyBorder="1" applyAlignment="1" applyProtection="1"/>
    <xf numFmtId="0" fontId="0" fillId="0" borderId="0" xfId="0" applyBorder="1"/>
    <xf numFmtId="49" fontId="23" fillId="0" borderId="25" xfId="0" applyNumberFormat="1" applyFont="1" applyFill="1" applyBorder="1" applyAlignment="1" applyProtection="1">
      <alignment horizontal="center" vertical="center" wrapText="1"/>
    </xf>
    <xf numFmtId="49" fontId="23" fillId="0" borderId="19" xfId="0" applyNumberFormat="1" applyFont="1" applyFill="1" applyBorder="1" applyAlignment="1" applyProtection="1">
      <alignment horizontal="center" vertical="center" wrapText="1"/>
    </xf>
    <xf numFmtId="0" fontId="25" fillId="0" borderId="3" xfId="0" applyFont="1" applyBorder="1" applyAlignment="1" applyProtection="1">
      <alignment horizontal="center" vertical="center" wrapText="1"/>
    </xf>
    <xf numFmtId="0" fontId="25" fillId="0" borderId="1" xfId="0" applyFont="1" applyBorder="1" applyAlignment="1" applyProtection="1">
      <alignment horizontal="center" vertical="center" wrapText="1"/>
    </xf>
    <xf numFmtId="4" fontId="23" fillId="0" borderId="18" xfId="0" applyNumberFormat="1" applyFont="1" applyFill="1" applyBorder="1" applyAlignment="1" applyProtection="1">
      <alignment horizontal="center" vertical="center" wrapText="1"/>
    </xf>
    <xf numFmtId="49" fontId="18" fillId="0" borderId="17" xfId="0" applyNumberFormat="1" applyFont="1" applyFill="1" applyBorder="1" applyAlignment="1" applyProtection="1">
      <alignment horizontal="left" vertical="center"/>
    </xf>
    <xf numFmtId="4" fontId="18" fillId="0" borderId="17" xfId="0" applyNumberFormat="1" applyFont="1" applyFill="1" applyBorder="1" applyAlignment="1" applyProtection="1">
      <alignment horizontal="right" vertical="center"/>
    </xf>
    <xf numFmtId="4" fontId="18" fillId="0" borderId="19" xfId="0" applyNumberFormat="1" applyFont="1" applyFill="1" applyBorder="1" applyAlignment="1" applyProtection="1">
      <alignment horizontal="right" vertical="center"/>
    </xf>
    <xf numFmtId="49" fontId="18" fillId="0" borderId="19" xfId="0" applyNumberFormat="1" applyFont="1" applyFill="1" applyBorder="1" applyAlignment="1" applyProtection="1">
      <alignment horizontal="left" vertical="center"/>
    </xf>
    <xf numFmtId="4" fontId="18" fillId="0" borderId="1" xfId="0" applyNumberFormat="1" applyFont="1" applyFill="1" applyBorder="1" applyAlignment="1" applyProtection="1">
      <alignment horizontal="right" vertical="center"/>
    </xf>
    <xf numFmtId="0" fontId="15" fillId="0" borderId="1" xfId="0" applyFont="1" applyBorder="1" applyAlignment="1" applyProtection="1"/>
    <xf numFmtId="4" fontId="23" fillId="0" borderId="17" xfId="0" applyNumberFormat="1" applyFont="1" applyFill="1" applyBorder="1" applyAlignment="1" applyProtection="1">
      <alignment horizontal="right" vertical="center"/>
    </xf>
    <xf numFmtId="4" fontId="23" fillId="0" borderId="18" xfId="0" applyNumberFormat="1" applyFont="1" applyFill="1" applyBorder="1" applyAlignment="1" applyProtection="1">
      <alignment horizontal="right" vertical="center"/>
    </xf>
    <xf numFmtId="0" fontId="26" fillId="0" borderId="0" xfId="0" applyFont="1" applyBorder="1" applyAlignment="1" applyProtection="1">
      <alignment vertical="center" wrapText="1"/>
    </xf>
    <xf numFmtId="0" fontId="27" fillId="0" borderId="27" xfId="0" applyFont="1" applyBorder="1" applyAlignment="1" applyProtection="1">
      <alignment horizontal="center" vertical="center"/>
    </xf>
    <xf numFmtId="0" fontId="23" fillId="0" borderId="0" xfId="0" applyFont="1" applyBorder="1" applyAlignment="1" applyProtection="1">
      <alignment horizontal="right" vertical="center"/>
    </xf>
    <xf numFmtId="0" fontId="18" fillId="3" borderId="0" xfId="0" applyFont="1" applyFill="1" applyBorder="1" applyAlignment="1" applyProtection="1">
      <alignment horizontal="left" vertical="center"/>
    </xf>
    <xf numFmtId="0" fontId="18" fillId="0" borderId="0" xfId="0" applyFont="1" applyBorder="1" applyAlignment="1" applyProtection="1">
      <alignment horizontal="left" vertical="center"/>
    </xf>
    <xf numFmtId="0" fontId="28" fillId="0" borderId="0" xfId="0" applyFont="1" applyBorder="1" applyAlignment="1" applyProtection="1">
      <alignment horizontal="right" vertical="center"/>
    </xf>
    <xf numFmtId="0" fontId="18" fillId="0" borderId="24"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6" xfId="0" applyFont="1" applyFill="1" applyBorder="1" applyAlignment="1" applyProtection="1">
      <alignment horizontal="left" vertical="center"/>
    </xf>
    <xf numFmtId="179" fontId="18" fillId="0" borderId="16" xfId="0" applyNumberFormat="1" applyFont="1" applyFill="1" applyBorder="1" applyAlignment="1" applyProtection="1">
      <alignment horizontal="right" vertical="center" wrapText="1"/>
    </xf>
    <xf numFmtId="0" fontId="18" fillId="0" borderId="17" xfId="0" applyFont="1" applyFill="1" applyBorder="1" applyAlignment="1" applyProtection="1">
      <alignment horizontal="left" vertical="center"/>
    </xf>
    <xf numFmtId="178" fontId="18" fillId="0" borderId="3" xfId="0" applyNumberFormat="1" applyFont="1" applyFill="1" applyBorder="1" applyAlignment="1" applyProtection="1">
      <alignment horizontal="right" vertical="center" wrapText="1"/>
    </xf>
    <xf numFmtId="0" fontId="18" fillId="0" borderId="0" xfId="0" applyFont="1" applyFill="1" applyBorder="1" applyAlignment="1" applyProtection="1">
      <alignment horizontal="right" vertical="center"/>
    </xf>
    <xf numFmtId="178" fontId="18" fillId="0" borderId="4" xfId="58" applyNumberFormat="1" applyFont="1" applyFill="1" applyBorder="1" applyAlignment="1" applyProtection="1">
      <alignment horizontal="right" vertical="center" wrapText="1"/>
    </xf>
    <xf numFmtId="179" fontId="18" fillId="0" borderId="16" xfId="0" applyNumberFormat="1" applyFont="1" applyFill="1" applyBorder="1" applyAlignment="1" applyProtection="1">
      <alignment horizontal="right" wrapText="1"/>
    </xf>
    <xf numFmtId="178" fontId="18" fillId="0" borderId="28" xfId="58" applyNumberFormat="1" applyFont="1" applyFill="1" applyBorder="1" applyAlignment="1" applyProtection="1">
      <alignment horizontal="right" vertical="center" wrapText="1"/>
    </xf>
    <xf numFmtId="0" fontId="18" fillId="0" borderId="16" xfId="0" applyFont="1" applyFill="1" applyBorder="1" applyAlignment="1" applyProtection="1">
      <alignment horizontal="right" vertical="center"/>
    </xf>
    <xf numFmtId="178" fontId="18" fillId="0" borderId="28" xfId="58" applyNumberFormat="1" applyFont="1" applyFill="1" applyBorder="1" applyAlignment="1" applyProtection="1">
      <alignment vertical="center" wrapText="1"/>
    </xf>
    <xf numFmtId="179" fontId="18" fillId="0" borderId="0" xfId="0" applyNumberFormat="1" applyFont="1" applyFill="1" applyBorder="1" applyAlignment="1" applyProtection="1">
      <alignment horizontal="right" vertical="center" wrapText="1"/>
    </xf>
    <xf numFmtId="178" fontId="18" fillId="0" borderId="4" xfId="58" applyNumberFormat="1" applyFont="1" applyFill="1" applyBorder="1" applyAlignment="1" applyProtection="1">
      <alignment vertical="center" wrapText="1"/>
    </xf>
    <xf numFmtId="0" fontId="18" fillId="0" borderId="0" xfId="0" applyFont="1" applyFill="1" applyBorder="1" applyAlignment="1" applyProtection="1">
      <alignment horizontal="left" vertical="center"/>
    </xf>
    <xf numFmtId="0" fontId="17" fillId="0" borderId="0" xfId="63" applyFont="1" applyBorder="1" applyAlignment="1" applyProtection="1">
      <alignment horizontal="center" vertical="center"/>
    </xf>
    <xf numFmtId="180" fontId="18" fillId="0" borderId="18" xfId="69" applyNumberFormat="1" applyFont="1" applyBorder="1" applyAlignment="1" applyProtection="1">
      <alignment horizontal="center" vertical="center"/>
    </xf>
    <xf numFmtId="0" fontId="18" fillId="0" borderId="3" xfId="0" applyNumberFormat="1" applyFont="1" applyBorder="1" applyAlignment="1" applyProtection="1">
      <alignment horizontal="center" vertical="center"/>
    </xf>
    <xf numFmtId="178" fontId="23" fillId="0" borderId="3" xfId="0" applyNumberFormat="1" applyFont="1" applyFill="1" applyBorder="1" applyAlignment="1" applyProtection="1">
      <alignment horizontal="right" vertical="center"/>
    </xf>
    <xf numFmtId="178" fontId="18" fillId="0" borderId="3" xfId="0" applyNumberFormat="1" applyFont="1" applyFill="1" applyBorder="1" applyAlignment="1" applyProtection="1">
      <alignment horizontal="right" vertical="center"/>
    </xf>
    <xf numFmtId="178" fontId="18" fillId="0" borderId="26" xfId="0" applyNumberFormat="1" applyFont="1" applyFill="1" applyBorder="1" applyAlignment="1" applyProtection="1">
      <alignment horizontal="right" vertical="center"/>
    </xf>
    <xf numFmtId="0" fontId="18" fillId="0" borderId="29" xfId="0" applyFont="1" applyBorder="1" applyAlignment="1" applyProtection="1">
      <alignment vertical="center"/>
    </xf>
    <xf numFmtId="0" fontId="18" fillId="0" borderId="29" xfId="0" applyFont="1" applyBorder="1" applyAlignment="1" applyProtection="1"/>
    <xf numFmtId="0" fontId="18" fillId="0" borderId="30" xfId="0" applyFont="1" applyBorder="1" applyAlignment="1" applyProtection="1">
      <alignment horizontal="center" vertical="center"/>
    </xf>
    <xf numFmtId="0" fontId="18" fillId="0" borderId="28" xfId="0" applyFont="1" applyBorder="1" applyAlignment="1" applyProtection="1">
      <alignment horizontal="center" vertical="center"/>
    </xf>
    <xf numFmtId="49" fontId="18" fillId="0" borderId="4" xfId="0" applyNumberFormat="1" applyFont="1" applyFill="1" applyBorder="1" applyAlignment="1" applyProtection="1">
      <alignment vertical="center"/>
    </xf>
    <xf numFmtId="4" fontId="18" fillId="0" borderId="28" xfId="0" applyNumberFormat="1" applyFont="1" applyFill="1" applyBorder="1" applyAlignment="1" applyProtection="1">
      <alignment horizontal="right" vertical="center"/>
    </xf>
    <xf numFmtId="0" fontId="0" fillId="0" borderId="0" xfId="58" applyFill="1"/>
    <xf numFmtId="0" fontId="15" fillId="0" borderId="0" xfId="58" applyFont="1" applyBorder="1" applyAlignment="1" applyProtection="1"/>
    <xf numFmtId="0" fontId="0" fillId="0" borderId="0" xfId="58"/>
    <xf numFmtId="0" fontId="26" fillId="0" borderId="0" xfId="58" applyFont="1" applyBorder="1" applyAlignment="1" applyProtection="1">
      <alignment vertical="center" wrapText="1"/>
    </xf>
    <xf numFmtId="0" fontId="17" fillId="0" borderId="0" xfId="58" applyFont="1" applyBorder="1" applyAlignment="1" applyProtection="1">
      <alignment horizontal="center" vertical="center"/>
    </xf>
    <xf numFmtId="0" fontId="18" fillId="0" borderId="29" xfId="58" applyFont="1" applyBorder="1" applyAlignment="1" applyProtection="1">
      <alignment vertical="center"/>
    </xf>
    <xf numFmtId="0" fontId="18" fillId="0" borderId="29" xfId="58" applyFont="1" applyBorder="1" applyAlignment="1" applyProtection="1"/>
    <xf numFmtId="0" fontId="18" fillId="0" borderId="0" xfId="58" applyFont="1" applyBorder="1" applyAlignment="1" applyProtection="1"/>
    <xf numFmtId="0" fontId="18" fillId="0" borderId="0" xfId="58" applyFont="1" applyBorder="1" applyAlignment="1" applyProtection="1">
      <alignment horizontal="right" vertical="center"/>
    </xf>
    <xf numFmtId="0" fontId="18" fillId="0" borderId="30" xfId="58" applyFont="1" applyBorder="1" applyAlignment="1" applyProtection="1">
      <alignment horizontal="center" vertical="center"/>
    </xf>
    <xf numFmtId="0" fontId="18" fillId="0" borderId="31" xfId="58" applyFont="1" applyBorder="1" applyAlignment="1" applyProtection="1">
      <alignment horizontal="center" vertical="center"/>
    </xf>
    <xf numFmtId="0" fontId="18" fillId="0" borderId="28" xfId="58" applyFont="1" applyBorder="1" applyAlignment="1" applyProtection="1">
      <alignment horizontal="center" vertical="center"/>
    </xf>
    <xf numFmtId="0" fontId="18" fillId="0" borderId="4" xfId="58" applyFont="1" applyFill="1" applyBorder="1" applyAlignment="1" applyProtection="1">
      <alignment vertical="center"/>
    </xf>
    <xf numFmtId="178" fontId="18" fillId="0" borderId="31" xfId="58" applyNumberFormat="1" applyFont="1" applyFill="1" applyBorder="1" applyAlignment="1" applyProtection="1">
      <alignment horizontal="right" vertical="center"/>
    </xf>
    <xf numFmtId="178" fontId="18" fillId="0" borderId="31" xfId="58" applyNumberFormat="1" applyFont="1" applyFill="1" applyBorder="1" applyAlignment="1" applyProtection="1">
      <alignment vertical="center"/>
    </xf>
    <xf numFmtId="0" fontId="15" fillId="0" borderId="0" xfId="58" applyFont="1" applyFill="1" applyBorder="1" applyAlignment="1" applyProtection="1"/>
    <xf numFmtId="178" fontId="18" fillId="0" borderId="31" xfId="58" applyNumberFormat="1" applyFont="1" applyFill="1" applyBorder="1" applyAlignment="1" applyProtection="1">
      <alignment horizontal="right" vertical="center" wrapText="1"/>
    </xf>
    <xf numFmtId="0" fontId="18" fillId="0" borderId="30" xfId="58" applyFont="1" applyFill="1" applyBorder="1" applyAlignment="1" applyProtection="1">
      <alignment vertical="center"/>
    </xf>
    <xf numFmtId="0" fontId="18" fillId="0" borderId="4" xfId="58" applyFont="1" applyBorder="1" applyAlignment="1" applyProtection="1">
      <alignment vertical="center"/>
    </xf>
    <xf numFmtId="178" fontId="18" fillId="0" borderId="31" xfId="58" applyNumberFormat="1" applyFont="1" applyBorder="1" applyAlignment="1" applyProtection="1">
      <alignment vertical="center"/>
    </xf>
    <xf numFmtId="178" fontId="18" fillId="0" borderId="4" xfId="58" applyNumberFormat="1" applyFont="1" applyBorder="1" applyAlignment="1" applyProtection="1"/>
    <xf numFmtId="0" fontId="18" fillId="0" borderId="4" xfId="58" applyFont="1" applyFill="1" applyBorder="1" applyAlignment="1" applyProtection="1">
      <alignment horizontal="center" vertical="center"/>
    </xf>
    <xf numFmtId="178" fontId="18" fillId="0" borderId="31" xfId="58" applyNumberFormat="1" applyFont="1" applyFill="1" applyBorder="1" applyAlignment="1" applyProtection="1">
      <alignment horizontal="center" vertical="center"/>
    </xf>
    <xf numFmtId="0" fontId="18" fillId="0" borderId="4" xfId="58" applyFont="1" applyBorder="1" applyAlignment="1" applyProtection="1">
      <alignment horizontal="center" vertical="center"/>
    </xf>
    <xf numFmtId="178" fontId="18" fillId="0" borderId="31" xfId="58" applyNumberFormat="1" applyFont="1" applyBorder="1" applyAlignment="1" applyProtection="1">
      <alignment horizontal="center" vertical="center"/>
    </xf>
    <xf numFmtId="4" fontId="29" fillId="0" borderId="31" xfId="58" applyNumberFormat="1" applyFont="1" applyFill="1" applyBorder="1" applyAlignment="1" applyProtection="1">
      <alignment horizontal="right" vertical="center" wrapText="1"/>
    </xf>
    <xf numFmtId="181" fontId="18" fillId="0" borderId="31" xfId="58" applyNumberFormat="1" applyFont="1" applyFill="1" applyBorder="1" applyAlignment="1" applyProtection="1">
      <alignment horizontal="right" vertical="center" wrapText="1"/>
    </xf>
    <xf numFmtId="178" fontId="18" fillId="0" borderId="4" xfId="58" applyNumberFormat="1" applyFont="1" applyFill="1" applyBorder="1" applyAlignment="1" applyProtection="1"/>
    <xf numFmtId="178" fontId="18" fillId="0" borderId="31" xfId="58" applyNumberFormat="1" applyFont="1" applyBorder="1" applyAlignment="1" applyProtection="1">
      <alignment horizontal="right" vertical="center" wrapText="1"/>
    </xf>
    <xf numFmtId="178" fontId="18" fillId="0" borderId="31" xfId="58" applyNumberFormat="1" applyFont="1" applyBorder="1" applyAlignment="1" applyProtection="1"/>
    <xf numFmtId="0" fontId="18" fillId="0" borderId="4" xfId="58" applyFont="1" applyBorder="1" applyAlignment="1" applyProtection="1"/>
    <xf numFmtId="178" fontId="18" fillId="0" borderId="1" xfId="58" applyNumberFormat="1" applyFont="1" applyFill="1" applyBorder="1" applyAlignment="1" applyProtection="1">
      <alignment horizontal="right" vertical="center" wrapText="1"/>
    </xf>
    <xf numFmtId="178" fontId="18" fillId="0" borderId="4" xfId="58" applyNumberFormat="1" applyFont="1" applyFill="1" applyBorder="1" applyAlignment="1" applyProtection="1">
      <alignment horizontal="center" vertical="center"/>
    </xf>
    <xf numFmtId="178" fontId="18" fillId="0" borderId="28" xfId="58" applyNumberFormat="1" applyFont="1" applyFill="1" applyBorder="1" applyAlignment="1" applyProtection="1">
      <alignment horizontal="right" vertical="center"/>
    </xf>
    <xf numFmtId="0" fontId="30" fillId="0" borderId="0" xfId="0" applyFont="1" applyBorder="1" applyAlignment="1" applyProtection="1">
      <alignment horizontal="center" vertical="center"/>
    </xf>
    <xf numFmtId="0" fontId="20" fillId="0" borderId="16" xfId="0" applyFont="1" applyBorder="1" applyAlignment="1" applyProtection="1">
      <alignment horizontal="center" vertical="center"/>
    </xf>
    <xf numFmtId="0" fontId="20" fillId="0" borderId="18" xfId="0" applyFont="1" applyBorder="1" applyAlignment="1" applyProtection="1">
      <alignment horizontal="center" vertical="center"/>
    </xf>
    <xf numFmtId="0" fontId="31" fillId="0" borderId="16" xfId="11" applyFont="1" applyBorder="1" applyAlignment="1" applyProtection="1">
      <alignment vertical="center" wrapText="1"/>
    </xf>
    <xf numFmtId="0" fontId="20" fillId="0" borderId="18" xfId="0" applyFont="1" applyBorder="1" applyAlignment="1" applyProtection="1">
      <alignment vertical="center"/>
    </xf>
    <xf numFmtId="0" fontId="16" fillId="0" borderId="16" xfId="11" applyFont="1" applyBorder="1" applyAlignment="1" applyProtection="1">
      <alignment vertical="center" wrapText="1"/>
    </xf>
    <xf numFmtId="0" fontId="16" fillId="0" borderId="16" xfId="11" applyFont="1" applyBorder="1" applyAlignment="1" applyProtection="1">
      <alignment vertical="center"/>
    </xf>
    <xf numFmtId="0" fontId="16" fillId="0" borderId="21" xfId="11" applyFont="1" applyBorder="1" applyAlignment="1" applyProtection="1">
      <alignment vertical="center" wrapText="1"/>
    </xf>
    <xf numFmtId="0" fontId="20" fillId="0" borderId="23" xfId="0" applyFont="1" applyBorder="1" applyAlignment="1" applyProtection="1">
      <alignment vertical="center"/>
    </xf>
    <xf numFmtId="0" fontId="20" fillId="0" borderId="23" xfId="0" applyFont="1" applyBorder="1" applyAlignment="1" applyProtection="1"/>
    <xf numFmtId="0" fontId="32" fillId="0" borderId="21" xfId="11" applyBorder="1" applyAlignment="1" applyProtection="1">
      <alignment vertical="center" wrapText="1"/>
    </xf>
    <xf numFmtId="0" fontId="31" fillId="0" borderId="32" xfId="11" applyFont="1" applyBorder="1" applyAlignment="1" applyProtection="1"/>
    <xf numFmtId="0" fontId="33" fillId="0" borderId="0" xfId="0" applyFont="1" applyBorder="1" applyAlignment="1" applyProtection="1">
      <alignment vertical="center"/>
    </xf>
    <xf numFmtId="0" fontId="34" fillId="0" borderId="0" xfId="0" applyFont="1" applyBorder="1" applyAlignment="1" applyProtection="1">
      <alignment vertical="center"/>
    </xf>
    <xf numFmtId="0" fontId="35" fillId="0" borderId="0" xfId="0" applyFont="1" applyAlignment="1" applyProtection="1">
      <alignment horizontal="center" vertical="center"/>
    </xf>
    <xf numFmtId="0" fontId="34" fillId="0" borderId="0" xfId="0" applyFont="1" applyAlignment="1" applyProtection="1">
      <alignment horizontal="center" vertical="center"/>
    </xf>
    <xf numFmtId="0" fontId="36" fillId="0" borderId="0" xfId="0" applyFont="1" applyBorder="1" applyAlignment="1" applyProtection="1">
      <alignment vertical="center"/>
    </xf>
    <xf numFmtId="0" fontId="35" fillId="0" borderId="0" xfId="0" applyFont="1" applyBorder="1" applyAlignment="1" applyProtection="1">
      <alignment vertical="center"/>
    </xf>
  </cellXfs>
  <cellStyles count="8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 3 10" xfId="9"/>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2 5"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 2 9" xfId="34"/>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常规 3 3" xfId="47"/>
    <cellStyle name="强调文字颜色 5" xfId="48" builtinId="45"/>
    <cellStyle name="常规 2 2" xfId="49"/>
    <cellStyle name="40% - 强调文字颜色 5" xfId="50" builtinId="47"/>
    <cellStyle name="60% - 强调文字颜色 5" xfId="51" builtinId="48"/>
    <cellStyle name="常规 3 4" xfId="52"/>
    <cellStyle name="强调文字颜色 6" xfId="53" builtinId="49"/>
    <cellStyle name="常规 2 3" xfId="54"/>
    <cellStyle name="40% - 强调文字颜色 6" xfId="55" builtinId="51"/>
    <cellStyle name="常规 2 10" xfId="56"/>
    <cellStyle name="60% - 强调文字颜色 6" xfId="57" builtinId="52"/>
    <cellStyle name="常规 2" xfId="58"/>
    <cellStyle name="常规 2 4" xfId="59"/>
    <cellStyle name="常规 2 6" xfId="60"/>
    <cellStyle name="常规 2 7" xfId="61"/>
    <cellStyle name="常规 2 8" xfId="62"/>
    <cellStyle name="常规 3" xfId="63"/>
    <cellStyle name="常规 3 5" xfId="64"/>
    <cellStyle name="常规 3 6" xfId="65"/>
    <cellStyle name="常规 3 7" xfId="66"/>
    <cellStyle name="常规 3 8" xfId="67"/>
    <cellStyle name="常规 3 9" xfId="68"/>
    <cellStyle name="常规 4" xfId="69"/>
    <cellStyle name="常规 4 10" xfId="70"/>
    <cellStyle name="常规 4 2" xfId="71"/>
    <cellStyle name="常规 4 3" xfId="72"/>
    <cellStyle name="常规 4 4" xfId="73"/>
    <cellStyle name="常规 4 5" xfId="74"/>
    <cellStyle name="常规 4 6" xfId="75"/>
    <cellStyle name="常规 4 7" xfId="76"/>
    <cellStyle name="常规 4 8" xfId="77"/>
    <cellStyle name="常规 4 9" xfId="78"/>
    <cellStyle name="常规 5" xfId="7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23"/>
  <sheetViews>
    <sheetView showGridLines="0" showZeros="0" workbookViewId="0">
      <selection activeCell="J16" sqref="J16"/>
    </sheetView>
  </sheetViews>
  <sheetFormatPr defaultColWidth="9" defaultRowHeight="12.75" customHeight="1"/>
  <cols>
    <col min="1" max="2" width="17.1428571428571" style="60" customWidth="1"/>
    <col min="3" max="9" width="15.1428571428571" style="60" customWidth="1"/>
    <col min="10" max="10" width="9" style="60" customWidth="1"/>
  </cols>
  <sheetData>
    <row r="2" ht="14.25" customHeight="1" spans="1:10">
      <c r="A2" s="225"/>
      <c r="B2"/>
      <c r="C2"/>
      <c r="D2"/>
      <c r="E2"/>
      <c r="F2"/>
      <c r="G2"/>
      <c r="H2"/>
      <c r="I2"/>
      <c r="J2"/>
    </row>
    <row r="3" ht="18.75" customHeight="1" spans="1:10">
      <c r="A3" s="226"/>
      <c r="B3" s="226"/>
      <c r="C3" s="226"/>
      <c r="D3" s="226"/>
      <c r="E3" s="226"/>
      <c r="F3" s="226"/>
      <c r="G3" s="226"/>
      <c r="H3" s="226"/>
      <c r="I3" s="226"/>
      <c r="J3"/>
    </row>
    <row r="4" ht="16.5" customHeight="1" spans="1:10">
      <c r="A4" s="226" t="s">
        <v>0</v>
      </c>
      <c r="B4" s="226" t="s">
        <v>1</v>
      </c>
      <c r="C4" s="226"/>
      <c r="D4" s="226"/>
      <c r="E4" s="226"/>
      <c r="F4" s="226"/>
      <c r="G4" s="226"/>
      <c r="H4" s="226"/>
      <c r="I4" s="226"/>
      <c r="J4"/>
    </row>
    <row r="5" ht="14.25" customHeight="1" spans="1:10">
      <c r="A5" s="226"/>
      <c r="B5" s="226"/>
      <c r="C5" s="226"/>
      <c r="D5" s="226"/>
      <c r="E5" s="226"/>
      <c r="F5" s="226"/>
      <c r="G5" s="226"/>
      <c r="H5" s="226"/>
      <c r="I5" s="226"/>
      <c r="J5"/>
    </row>
    <row r="6" ht="14.25" customHeight="1" spans="1:10">
      <c r="A6" s="226"/>
      <c r="B6" s="226"/>
      <c r="C6" s="226"/>
      <c r="D6" s="226"/>
      <c r="E6" s="226"/>
      <c r="F6" s="226"/>
      <c r="G6" s="226"/>
      <c r="H6" s="226"/>
      <c r="I6" s="226"/>
      <c r="J6"/>
    </row>
    <row r="7" ht="14.25" customHeight="1" spans="1:10">
      <c r="A7" s="226"/>
      <c r="B7" s="226"/>
      <c r="C7" s="226"/>
      <c r="D7" s="226"/>
      <c r="E7" s="226"/>
      <c r="F7" s="226"/>
      <c r="G7" s="226"/>
      <c r="H7" s="226"/>
      <c r="I7" s="226"/>
      <c r="J7"/>
    </row>
    <row r="8" ht="14.25" customHeight="1" spans="1:10">
      <c r="A8" s="226"/>
      <c r="B8" s="226"/>
      <c r="C8" s="226"/>
      <c r="D8" s="226"/>
      <c r="E8" s="226"/>
      <c r="F8" s="226"/>
      <c r="G8" s="226"/>
      <c r="H8" s="226"/>
      <c r="I8" s="226"/>
      <c r="J8"/>
    </row>
    <row r="9" ht="33" customHeight="1" spans="1:10">
      <c r="A9" s="227" t="s">
        <v>2</v>
      </c>
      <c r="B9" s="227"/>
      <c r="C9" s="227"/>
      <c r="D9" s="227"/>
      <c r="E9" s="227"/>
      <c r="F9" s="227"/>
      <c r="G9" s="227"/>
      <c r="H9" s="227"/>
      <c r="I9" s="230"/>
      <c r="J9"/>
    </row>
    <row r="10" ht="14.25" customHeight="1" spans="1:10">
      <c r="A10" s="226"/>
      <c r="B10" s="226"/>
      <c r="C10" s="226"/>
      <c r="D10" s="226"/>
      <c r="E10" s="226"/>
      <c r="F10" s="226"/>
      <c r="G10" s="226"/>
      <c r="H10" s="226"/>
      <c r="I10" s="226"/>
      <c r="J10"/>
    </row>
    <row r="11" ht="14.25" customHeight="1" spans="1:10">
      <c r="A11" s="226"/>
      <c r="B11" s="226"/>
      <c r="C11" s="226"/>
      <c r="D11" s="226"/>
      <c r="E11" s="226"/>
      <c r="F11" s="226"/>
      <c r="G11" s="226"/>
      <c r="H11" s="226"/>
      <c r="I11" s="226"/>
      <c r="J11"/>
    </row>
    <row r="12" ht="14.25" customHeight="1" spans="1:10">
      <c r="A12" s="226"/>
      <c r="B12" s="226"/>
      <c r="C12" s="226"/>
      <c r="D12" s="226"/>
      <c r="E12" s="226"/>
      <c r="F12" s="226"/>
      <c r="G12" s="226"/>
      <c r="H12" s="226"/>
      <c r="I12" s="226"/>
      <c r="J12"/>
    </row>
    <row r="13" ht="14.25" customHeight="1" spans="1:10">
      <c r="A13" s="226"/>
      <c r="B13" s="226"/>
      <c r="C13" s="226"/>
      <c r="D13" s="226"/>
      <c r="E13" s="226"/>
      <c r="F13" s="226"/>
      <c r="G13" s="226"/>
      <c r="H13" s="226"/>
      <c r="I13" s="226"/>
      <c r="J13"/>
    </row>
    <row r="14" ht="14.25" customHeight="1" spans="1:10">
      <c r="A14" s="226"/>
      <c r="B14" s="226"/>
      <c r="C14" s="226"/>
      <c r="D14" s="226"/>
      <c r="E14" s="226"/>
      <c r="F14" s="226"/>
      <c r="G14" s="226"/>
      <c r="H14" s="226"/>
      <c r="I14" s="226"/>
      <c r="J14"/>
    </row>
    <row r="15" ht="14.25" customHeight="1" spans="1:10">
      <c r="A15" s="226"/>
      <c r="B15" s="226"/>
      <c r="C15" s="226"/>
      <c r="D15" s="226"/>
      <c r="E15" s="226"/>
      <c r="F15" s="226"/>
      <c r="G15" s="226"/>
      <c r="H15" s="226"/>
      <c r="I15" s="226"/>
      <c r="J15"/>
    </row>
    <row r="16" ht="14.25" customHeight="1" spans="1:10">
      <c r="A16" s="226"/>
      <c r="B16" s="226"/>
      <c r="C16" s="226"/>
      <c r="D16" s="226"/>
      <c r="E16" s="226"/>
      <c r="F16" s="226"/>
      <c r="G16" s="226"/>
      <c r="H16" s="226"/>
      <c r="I16" s="226"/>
      <c r="J16"/>
    </row>
    <row r="17" ht="14.25" customHeight="1" spans="1:10">
      <c r="A17" s="226"/>
      <c r="B17" s="226"/>
      <c r="C17" s="226"/>
      <c r="D17" s="226"/>
      <c r="E17" s="226"/>
      <c r="F17" s="226"/>
      <c r="G17" s="226"/>
      <c r="H17" s="226"/>
      <c r="I17" s="226"/>
      <c r="J17"/>
    </row>
    <row r="18" ht="14.25" customHeight="1" spans="1:10">
      <c r="A18" s="226"/>
      <c r="B18" s="226"/>
      <c r="C18" s="226"/>
      <c r="D18" s="226"/>
      <c r="E18" s="226"/>
      <c r="F18" s="226"/>
      <c r="G18" s="226"/>
      <c r="H18" s="226"/>
      <c r="I18" s="226"/>
      <c r="J18"/>
    </row>
    <row r="19" ht="14.25" customHeight="1" spans="1:10">
      <c r="A19" s="228" t="s">
        <v>3</v>
      </c>
      <c r="B19" s="228"/>
      <c r="C19" s="228"/>
      <c r="D19" s="228"/>
      <c r="E19" s="228"/>
      <c r="F19" s="228"/>
      <c r="G19" s="228"/>
      <c r="H19" s="228"/>
      <c r="I19" s="226"/>
      <c r="J19"/>
    </row>
    <row r="20" ht="14.25" customHeight="1" spans="1:10">
      <c r="A20" s="226"/>
      <c r="B20" s="226"/>
      <c r="C20" s="226"/>
      <c r="D20" s="226"/>
      <c r="E20" s="226"/>
      <c r="F20" s="226"/>
      <c r="G20" s="226"/>
      <c r="H20" s="226"/>
      <c r="I20" s="226"/>
      <c r="J20"/>
    </row>
    <row r="21" ht="14.25" customHeight="1" spans="1:10">
      <c r="A21" s="226"/>
      <c r="B21" s="226"/>
      <c r="C21" s="226"/>
      <c r="D21" s="226"/>
      <c r="E21" s="226"/>
      <c r="F21" s="226"/>
      <c r="G21" s="226"/>
      <c r="H21"/>
      <c r="I21" s="226"/>
      <c r="J21"/>
    </row>
    <row r="22" ht="14.25" customHeight="1" spans="1:10">
      <c r="A22" s="226"/>
      <c r="B22" s="226" t="s">
        <v>4</v>
      </c>
      <c r="C22"/>
      <c r="D22"/>
      <c r="E22" s="226" t="s">
        <v>5</v>
      </c>
      <c r="F22"/>
      <c r="G22" s="226" t="s">
        <v>6</v>
      </c>
      <c r="H22" s="71" t="s">
        <v>7</v>
      </c>
      <c r="I22" s="226"/>
      <c r="J22"/>
    </row>
    <row r="23" ht="15.75" customHeight="1" spans="1:10">
      <c r="A23"/>
      <c r="B23" s="229" t="s">
        <v>8</v>
      </c>
      <c r="C23"/>
      <c r="D23"/>
      <c r="E23"/>
      <c r="F23"/>
      <c r="G23"/>
      <c r="H23"/>
      <c r="I23"/>
      <c r="J23"/>
    </row>
  </sheetData>
  <sheetProtection formatCells="0" formatColumns="0" formatRows="0"/>
  <mergeCells count="2">
    <mergeCell ref="A9:H9"/>
    <mergeCell ref="A19:H19"/>
  </mergeCells>
  <pageMargins left="0.979166666666667" right="0.979166666666667" top="0.979166666666667" bottom="0.979166666666667" header="0.5" footer="0.5"/>
  <pageSetup paperSize="9"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showGridLines="0" showZeros="0" workbookViewId="0">
      <selection activeCell="H11" sqref="H11"/>
    </sheetView>
  </sheetViews>
  <sheetFormatPr defaultColWidth="9" defaultRowHeight="12.75" customHeight="1"/>
  <cols>
    <col min="1" max="1" width="49.2857142857143" style="60" customWidth="1"/>
    <col min="2" max="8" width="10.5714285714286" style="60" customWidth="1"/>
    <col min="9" max="9" width="9.14285714285714" style="60"/>
  </cols>
  <sheetData>
    <row r="1" ht="24.75" customHeight="1" spans="1:1">
      <c r="A1" s="93" t="s">
        <v>29</v>
      </c>
    </row>
    <row r="2" ht="24.75" customHeight="1" spans="1:8">
      <c r="A2" s="62" t="s">
        <v>323</v>
      </c>
      <c r="B2" s="62"/>
      <c r="C2" s="62"/>
      <c r="D2" s="62"/>
      <c r="E2" s="62"/>
      <c r="F2" s="62"/>
      <c r="G2" s="62"/>
      <c r="H2" s="62"/>
    </row>
    <row r="3" ht="24.75" customHeight="1" spans="8:8">
      <c r="H3" s="63" t="s">
        <v>31</v>
      </c>
    </row>
    <row r="4" ht="24.75" customHeight="1" spans="1:8">
      <c r="A4" s="76" t="s">
        <v>175</v>
      </c>
      <c r="B4" s="94" t="s">
        <v>324</v>
      </c>
      <c r="C4" s="94" t="s">
        <v>325</v>
      </c>
      <c r="D4" s="94" t="s">
        <v>326</v>
      </c>
      <c r="E4" s="94" t="s">
        <v>327</v>
      </c>
      <c r="F4" s="95"/>
      <c r="G4" s="94" t="s">
        <v>328</v>
      </c>
      <c r="H4" s="96" t="s">
        <v>329</v>
      </c>
    </row>
    <row r="5" ht="24.75" customHeight="1" spans="1:8">
      <c r="A5" s="97"/>
      <c r="B5" s="95"/>
      <c r="C5" s="95"/>
      <c r="D5" s="95"/>
      <c r="E5" s="94" t="s">
        <v>330</v>
      </c>
      <c r="F5" s="94" t="s">
        <v>331</v>
      </c>
      <c r="G5" s="94"/>
      <c r="H5" s="96"/>
    </row>
    <row r="6" s="59" customFormat="1" ht="24.75" customHeight="1" spans="1:9">
      <c r="A6" s="98" t="s">
        <v>179</v>
      </c>
      <c r="B6" s="99">
        <v>5</v>
      </c>
      <c r="C6" s="100">
        <v>0</v>
      </c>
      <c r="D6" s="99">
        <v>5</v>
      </c>
      <c r="E6" s="100">
        <v>0</v>
      </c>
      <c r="F6" s="99"/>
      <c r="G6" s="99">
        <v>4</v>
      </c>
      <c r="H6" s="101">
        <v>5</v>
      </c>
      <c r="I6" s="70"/>
    </row>
    <row r="7" ht="24.75" customHeight="1" spans="1:8">
      <c r="A7" s="98"/>
      <c r="B7" s="99"/>
      <c r="C7" s="100"/>
      <c r="D7" s="99"/>
      <c r="E7" s="100"/>
      <c r="F7" s="99"/>
      <c r="G7" s="99"/>
      <c r="H7" s="101"/>
    </row>
    <row r="8" ht="24.75" customHeight="1" spans="1:8">
      <c r="A8" s="102"/>
      <c r="B8" s="103"/>
      <c r="C8" s="104"/>
      <c r="D8" s="103"/>
      <c r="E8" s="104"/>
      <c r="F8" s="103"/>
      <c r="G8" s="103"/>
      <c r="H8" s="105"/>
    </row>
    <row r="9" ht="24.75" customHeight="1" spans="1:8">
      <c r="A9" s="102"/>
      <c r="B9" s="103"/>
      <c r="C9" s="104"/>
      <c r="D9" s="103"/>
      <c r="E9" s="104"/>
      <c r="F9" s="103"/>
      <c r="G9" s="103"/>
      <c r="H9" s="105"/>
    </row>
    <row r="10" ht="24.75" customHeight="1" spans="1:8">
      <c r="A10" s="102"/>
      <c r="B10" s="103"/>
      <c r="C10" s="104"/>
      <c r="D10" s="103"/>
      <c r="E10" s="104"/>
      <c r="F10" s="103"/>
      <c r="G10" s="103"/>
      <c r="H10" s="105"/>
    </row>
    <row r="11" ht="24.75" customHeight="1" spans="1:8">
      <c r="A11" s="102"/>
      <c r="B11" s="103"/>
      <c r="C11" s="104"/>
      <c r="D11" s="103"/>
      <c r="E11" s="104"/>
      <c r="F11" s="103"/>
      <c r="G11" s="103"/>
      <c r="H11" s="105"/>
    </row>
    <row r="12" ht="24.75" customHeight="1" spans="1:8">
      <c r="A12" s="102"/>
      <c r="B12" s="103"/>
      <c r="C12" s="104"/>
      <c r="D12" s="103"/>
      <c r="E12" s="104"/>
      <c r="F12" s="103"/>
      <c r="G12" s="103"/>
      <c r="H12" s="105"/>
    </row>
    <row r="13" ht="24.75" customHeight="1" spans="1:8">
      <c r="A13" s="102"/>
      <c r="B13" s="103"/>
      <c r="C13" s="104"/>
      <c r="D13" s="103"/>
      <c r="E13" s="104"/>
      <c r="F13" s="103"/>
      <c r="G13" s="103"/>
      <c r="H13" s="105"/>
    </row>
    <row r="14" ht="24.75" customHeight="1" spans="1:8">
      <c r="A14" s="102"/>
      <c r="B14" s="103"/>
      <c r="C14" s="104"/>
      <c r="D14" s="103"/>
      <c r="E14" s="104"/>
      <c r="F14" s="103"/>
      <c r="G14" s="103"/>
      <c r="H14" s="105"/>
    </row>
    <row r="15" ht="24.75" customHeight="1" spans="1:8">
      <c r="A15" s="102"/>
      <c r="B15" s="103"/>
      <c r="C15" s="104"/>
      <c r="D15" s="103"/>
      <c r="E15" s="104"/>
      <c r="F15" s="103"/>
      <c r="G15" s="103"/>
      <c r="H15" s="105"/>
    </row>
    <row r="16" ht="24.75" customHeight="1" spans="1:8">
      <c r="A16" s="102"/>
      <c r="B16" s="103"/>
      <c r="C16" s="104"/>
      <c r="D16" s="103"/>
      <c r="E16" s="104"/>
      <c r="F16" s="103"/>
      <c r="G16" s="103"/>
      <c r="H16" s="105"/>
    </row>
    <row r="17" ht="24.75" customHeight="1" spans="1:8">
      <c r="A17" s="102"/>
      <c r="B17" s="103"/>
      <c r="C17" s="104"/>
      <c r="D17" s="103"/>
      <c r="E17" s="104"/>
      <c r="F17" s="103"/>
      <c r="G17" s="103"/>
      <c r="H17" s="105"/>
    </row>
    <row r="18" ht="24.75" customHeight="1" spans="1:8">
      <c r="A18" s="102"/>
      <c r="B18" s="103"/>
      <c r="C18" s="104"/>
      <c r="D18" s="103"/>
      <c r="E18" s="104"/>
      <c r="F18" s="103"/>
      <c r="G18" s="103"/>
      <c r="H18" s="105"/>
    </row>
    <row r="19" ht="24.75" customHeight="1" spans="1:8">
      <c r="A19" s="102"/>
      <c r="B19" s="103"/>
      <c r="C19" s="104"/>
      <c r="D19" s="103"/>
      <c r="E19" s="104"/>
      <c r="F19" s="103"/>
      <c r="G19" s="103"/>
      <c r="H19" s="105"/>
    </row>
    <row r="20" ht="24.75" customHeight="1" spans="1:8">
      <c r="A20" s="102"/>
      <c r="B20" s="103"/>
      <c r="C20" s="104"/>
      <c r="D20" s="103"/>
      <c r="E20" s="104"/>
      <c r="F20" s="103"/>
      <c r="G20" s="103"/>
      <c r="H20" s="105"/>
    </row>
    <row r="21" ht="24.75" customHeight="1" spans="1:8">
      <c r="A21" s="102"/>
      <c r="B21" s="103"/>
      <c r="C21" s="104"/>
      <c r="D21" s="103"/>
      <c r="E21" s="104"/>
      <c r="F21" s="103"/>
      <c r="G21" s="103"/>
      <c r="H21" s="105"/>
    </row>
    <row r="22" ht="24.75" customHeight="1" spans="1:8">
      <c r="A22" s="102"/>
      <c r="B22" s="103"/>
      <c r="C22" s="104"/>
      <c r="D22" s="103"/>
      <c r="E22" s="104"/>
      <c r="F22" s="103"/>
      <c r="G22" s="103"/>
      <c r="H22" s="105"/>
    </row>
    <row r="23" ht="24.75" customHeight="1" spans="1:8">
      <c r="A23" s="102"/>
      <c r="B23" s="103"/>
      <c r="C23" s="104"/>
      <c r="D23" s="103"/>
      <c r="E23" s="104"/>
      <c r="F23" s="103"/>
      <c r="G23" s="103"/>
      <c r="H23" s="105"/>
    </row>
    <row r="24" ht="24.75" customHeight="1" spans="1:8">
      <c r="A24" s="102"/>
      <c r="B24" s="103"/>
      <c r="C24" s="104"/>
      <c r="D24" s="103"/>
      <c r="E24" s="104"/>
      <c r="F24" s="103"/>
      <c r="G24" s="103"/>
      <c r="H24" s="105"/>
    </row>
  </sheetData>
  <sheetProtection formatCells="0" formatColumns="0" formatRows="0"/>
  <mergeCells count="8">
    <mergeCell ref="A2:H2"/>
    <mergeCell ref="E4:F4"/>
    <mergeCell ref="A4:A5"/>
    <mergeCell ref="B4:B5"/>
    <mergeCell ref="C4:C5"/>
    <mergeCell ref="D4:D5"/>
    <mergeCell ref="G4:G5"/>
    <mergeCell ref="H4:H5"/>
  </mergeCells>
  <hyperlinks>
    <hyperlink ref="A1" location="目录!A1" display="返回"/>
  </hyperlinks>
  <printOptions horizontalCentered="1"/>
  <pageMargins left="0.590277777777778" right="0.590277777777778" top="0.590277777777778" bottom="0.590277777777778" header="0.393055555555556" footer="0.393055555555556"/>
  <pageSetup paperSize="9" scale="73" orientation="landscape" horizontalDpi="300" verticalDpi="300"/>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
  <sheetViews>
    <sheetView showGridLines="0" showZeros="0" tabSelected="1" topLeftCell="A3" workbookViewId="0">
      <selection activeCell="Q17" sqref="Q17"/>
    </sheetView>
  </sheetViews>
  <sheetFormatPr defaultColWidth="9" defaultRowHeight="12.75" customHeight="1" outlineLevelCol="5"/>
  <cols>
    <col min="1" max="1" width="8.71428571428571" style="60" customWidth="1"/>
    <col min="2" max="2" width="20" style="60" customWidth="1"/>
    <col min="3" max="5" width="17.847619047619" style="60" customWidth="1"/>
    <col min="6" max="6" width="6.84761904761905" style="60" customWidth="1"/>
  </cols>
  <sheetData>
    <row r="1" ht="24.75" customHeight="1" spans="1:2">
      <c r="A1" s="74" t="s">
        <v>29</v>
      </c>
      <c r="B1" s="75"/>
    </row>
    <row r="2" ht="24.75" customHeight="1" spans="1:5">
      <c r="A2" s="62" t="s">
        <v>332</v>
      </c>
      <c r="B2" s="62"/>
      <c r="C2" s="62"/>
      <c r="D2" s="62"/>
      <c r="E2" s="62"/>
    </row>
    <row r="3" ht="24.75" customHeight="1" spans="5:5">
      <c r="E3" s="63" t="s">
        <v>31</v>
      </c>
    </row>
    <row r="4" ht="24.75" customHeight="1" spans="1:5">
      <c r="A4" s="76" t="s">
        <v>333</v>
      </c>
      <c r="B4" s="77" t="s">
        <v>34</v>
      </c>
      <c r="C4" s="77" t="s">
        <v>109</v>
      </c>
      <c r="D4" s="77" t="s">
        <v>105</v>
      </c>
      <c r="E4" s="78" t="s">
        <v>106</v>
      </c>
    </row>
    <row r="5" ht="24.75" customHeight="1" spans="1:5">
      <c r="A5" s="76" t="s">
        <v>108</v>
      </c>
      <c r="B5" s="77" t="s">
        <v>108</v>
      </c>
      <c r="C5" s="77">
        <v>1</v>
      </c>
      <c r="D5" s="77">
        <v>2</v>
      </c>
      <c r="E5" s="78">
        <v>3</v>
      </c>
    </row>
    <row r="6" s="59" customFormat="1" ht="25.5" customHeight="1" spans="1:6">
      <c r="A6" s="79">
        <f>ROW()-6</f>
        <v>0</v>
      </c>
      <c r="B6" s="80" t="s">
        <v>109</v>
      </c>
      <c r="C6" s="81">
        <v>182.37</v>
      </c>
      <c r="D6" s="81">
        <f>SUM(D7:D24)</f>
        <v>81.37</v>
      </c>
      <c r="E6" s="82">
        <v>101</v>
      </c>
      <c r="F6" s="70"/>
    </row>
    <row r="7" ht="25.5" customHeight="1" spans="1:5">
      <c r="A7" s="83">
        <f>ROW()-6</f>
        <v>1</v>
      </c>
      <c r="B7" s="84" t="s">
        <v>334</v>
      </c>
      <c r="C7" s="85">
        <v>58</v>
      </c>
      <c r="D7" s="86">
        <v>10</v>
      </c>
      <c r="E7" s="87">
        <v>48</v>
      </c>
    </row>
    <row r="8" ht="25.5" customHeight="1" spans="1:5">
      <c r="A8" s="83">
        <f>ROW()-6</f>
        <v>2</v>
      </c>
      <c r="B8" s="84" t="s">
        <v>335</v>
      </c>
      <c r="C8" s="85">
        <v>16</v>
      </c>
      <c r="D8" s="86"/>
      <c r="E8" s="86">
        <v>16</v>
      </c>
    </row>
    <row r="9" ht="25.5" customHeight="1" spans="1:5">
      <c r="A9" s="83">
        <f t="shared" ref="A9:A18" si="0">ROW()-6</f>
        <v>3</v>
      </c>
      <c r="B9" s="84" t="s">
        <v>336</v>
      </c>
      <c r="C9" s="85">
        <v>1</v>
      </c>
      <c r="D9" s="85">
        <v>1</v>
      </c>
      <c r="E9" s="87"/>
    </row>
    <row r="10" ht="25.5" customHeight="1" spans="1:5">
      <c r="A10" s="83">
        <f t="shared" si="0"/>
        <v>4</v>
      </c>
      <c r="B10" s="84" t="s">
        <v>337</v>
      </c>
      <c r="C10" s="85">
        <v>0</v>
      </c>
      <c r="D10" s="85"/>
      <c r="E10" s="87"/>
    </row>
    <row r="11" ht="25.5" customHeight="1" spans="1:5">
      <c r="A11" s="83">
        <f t="shared" si="0"/>
        <v>5</v>
      </c>
      <c r="B11" s="84" t="s">
        <v>338</v>
      </c>
      <c r="C11" s="85">
        <v>1</v>
      </c>
      <c r="D11" s="86">
        <v>1</v>
      </c>
      <c r="E11" s="87"/>
    </row>
    <row r="12" ht="25.5" customHeight="1" spans="1:5">
      <c r="A12" s="83">
        <f t="shared" si="0"/>
        <v>6</v>
      </c>
      <c r="B12" s="84" t="s">
        <v>339</v>
      </c>
      <c r="C12" s="85"/>
      <c r="D12" s="85"/>
      <c r="E12" s="87"/>
    </row>
    <row r="13" ht="25.5" customHeight="1" spans="1:5">
      <c r="A13" s="83">
        <f t="shared" si="0"/>
        <v>7</v>
      </c>
      <c r="B13" s="84" t="s">
        <v>340</v>
      </c>
      <c r="C13" s="85"/>
      <c r="D13" s="85"/>
      <c r="E13" s="87"/>
    </row>
    <row r="14" ht="25.5" customHeight="1" spans="1:5">
      <c r="A14" s="83">
        <f t="shared" si="0"/>
        <v>8</v>
      </c>
      <c r="B14" s="84" t="s">
        <v>341</v>
      </c>
      <c r="C14" s="85">
        <v>20</v>
      </c>
      <c r="D14" s="86">
        <v>15</v>
      </c>
      <c r="E14" s="87">
        <v>5</v>
      </c>
    </row>
    <row r="15" ht="25.5" customHeight="1" spans="1:5">
      <c r="A15" s="83">
        <f t="shared" si="0"/>
        <v>9</v>
      </c>
      <c r="B15" s="84" t="s">
        <v>342</v>
      </c>
      <c r="C15" s="85"/>
      <c r="D15" s="85"/>
      <c r="E15" s="87"/>
    </row>
    <row r="16" ht="25.5" customHeight="1" spans="1:5">
      <c r="A16" s="83">
        <f t="shared" si="0"/>
        <v>10</v>
      </c>
      <c r="B16" s="84" t="s">
        <v>328</v>
      </c>
      <c r="C16" s="85">
        <v>4</v>
      </c>
      <c r="D16" s="85">
        <v>4</v>
      </c>
      <c r="E16" s="87"/>
    </row>
    <row r="17" ht="25.5" customHeight="1" spans="1:5">
      <c r="A17" s="83">
        <f t="shared" si="0"/>
        <v>11</v>
      </c>
      <c r="B17" s="84" t="s">
        <v>343</v>
      </c>
      <c r="C17" s="85">
        <v>1</v>
      </c>
      <c r="D17" s="85"/>
      <c r="E17" s="87">
        <v>1</v>
      </c>
    </row>
    <row r="18" ht="25.5" customHeight="1" spans="1:5">
      <c r="A18" s="83">
        <f t="shared" si="0"/>
        <v>12</v>
      </c>
      <c r="B18" s="84" t="s">
        <v>329</v>
      </c>
      <c r="C18" s="85">
        <v>5</v>
      </c>
      <c r="D18" s="85"/>
      <c r="E18" s="87">
        <v>5</v>
      </c>
    </row>
    <row r="19" ht="25.5" customHeight="1" spans="1:5">
      <c r="A19" s="83">
        <f t="shared" ref="A19:A24" si="1">ROW()-6</f>
        <v>13</v>
      </c>
      <c r="B19" s="84" t="s">
        <v>326</v>
      </c>
      <c r="C19" s="85">
        <v>5</v>
      </c>
      <c r="D19" s="85">
        <v>5</v>
      </c>
      <c r="E19" s="87"/>
    </row>
    <row r="20" ht="25.5" customHeight="1" spans="1:5">
      <c r="A20" s="83">
        <f t="shared" si="1"/>
        <v>14</v>
      </c>
      <c r="B20" s="84" t="s">
        <v>344</v>
      </c>
      <c r="C20" s="85">
        <v>1.76</v>
      </c>
      <c r="D20" s="85">
        <v>1.76</v>
      </c>
      <c r="E20" s="87"/>
    </row>
    <row r="21" ht="25.5" customHeight="1" spans="1:5">
      <c r="A21" s="83">
        <f t="shared" si="1"/>
        <v>15</v>
      </c>
      <c r="B21" s="84" t="s">
        <v>345</v>
      </c>
      <c r="C21" s="85">
        <v>3.93</v>
      </c>
      <c r="D21" s="85">
        <v>3.93</v>
      </c>
      <c r="E21" s="87"/>
    </row>
    <row r="22" ht="25.5" customHeight="1" spans="1:5">
      <c r="A22" s="83">
        <f t="shared" si="1"/>
        <v>16</v>
      </c>
      <c r="B22" s="84" t="s">
        <v>346</v>
      </c>
      <c r="C22" s="85"/>
      <c r="D22" s="85"/>
      <c r="E22" s="87"/>
    </row>
    <row r="23" ht="25.5" customHeight="1" spans="1:5">
      <c r="A23" s="83">
        <f t="shared" si="1"/>
        <v>17</v>
      </c>
      <c r="B23" s="88" t="s">
        <v>347</v>
      </c>
      <c r="C23" s="89">
        <v>34.68</v>
      </c>
      <c r="D23" s="89">
        <v>34.68</v>
      </c>
      <c r="E23" s="87"/>
    </row>
    <row r="24" ht="25.5" customHeight="1" spans="1:5">
      <c r="A24" s="83">
        <f t="shared" si="1"/>
        <v>18</v>
      </c>
      <c r="B24" s="90" t="s">
        <v>348</v>
      </c>
      <c r="C24" s="91">
        <v>31</v>
      </c>
      <c r="D24" s="92">
        <v>5</v>
      </c>
      <c r="E24" s="87">
        <v>26</v>
      </c>
    </row>
  </sheetData>
  <sheetProtection formatCells="0" formatColumns="0" formatRows="0"/>
  <protectedRanges>
    <protectedRange sqref="D7" name="区域2"/>
    <protectedRange sqref="D8 E8" name="区域2_1"/>
    <protectedRange sqref="D11" name="区域2_2"/>
    <protectedRange sqref="D14" name="区域2_3"/>
  </protectedRanges>
  <mergeCells count="1">
    <mergeCell ref="A2:E2"/>
  </mergeCells>
  <hyperlinks>
    <hyperlink ref="A1" location="目录!A1" display="返回"/>
  </hyperlinks>
  <printOptions horizontalCentered="1"/>
  <pageMargins left="0.590277777777778" right="0.590277777777778" top="0.590277777777778" bottom="0.590277777777778" header="0.393055555555556" footer="0.393055555555556"/>
  <pageSetup paperSize="9" scale="83" orientation="landscape" horizontalDpi="300" verticalDpi="300"/>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
  <sheetViews>
    <sheetView showGridLines="0" showZeros="0" workbookViewId="0">
      <selection activeCell="H15" sqref="H15"/>
    </sheetView>
  </sheetViews>
  <sheetFormatPr defaultColWidth="9" defaultRowHeight="12.75" customHeight="1" outlineLevelRow="7"/>
  <cols>
    <col min="1" max="1" width="60.7142857142857" style="60" customWidth="1"/>
    <col min="2" max="2" width="22.1428571428571" style="60" customWidth="1"/>
    <col min="3" max="3" width="2.84761904761905" style="60" customWidth="1"/>
    <col min="4" max="15" width="9.14285714285714" style="60"/>
  </cols>
  <sheetData>
    <row r="1" ht="15" customHeight="1" spans="1:15">
      <c r="A1" s="61" t="s">
        <v>29</v>
      </c>
      <c r="B1"/>
      <c r="C1"/>
      <c r="D1"/>
      <c r="E1"/>
      <c r="F1"/>
      <c r="G1"/>
      <c r="H1"/>
      <c r="I1"/>
      <c r="J1"/>
      <c r="K1"/>
      <c r="L1"/>
      <c r="M1"/>
      <c r="N1"/>
      <c r="O1"/>
    </row>
    <row r="2" ht="32.25" customHeight="1" spans="1:15">
      <c r="A2" s="62" t="s">
        <v>349</v>
      </c>
      <c r="B2" s="62"/>
      <c r="C2"/>
      <c r="D2"/>
      <c r="E2"/>
      <c r="F2"/>
      <c r="G2"/>
      <c r="H2"/>
      <c r="I2"/>
      <c r="J2"/>
      <c r="K2"/>
      <c r="L2"/>
      <c r="M2"/>
      <c r="N2"/>
      <c r="O2"/>
    </row>
    <row r="3" ht="15" customHeight="1" spans="1:15">
      <c r="A3"/>
      <c r="B3" s="63" t="s">
        <v>31</v>
      </c>
      <c r="C3"/>
      <c r="D3"/>
      <c r="E3"/>
      <c r="F3"/>
      <c r="G3"/>
      <c r="H3"/>
      <c r="I3"/>
      <c r="J3"/>
      <c r="K3"/>
      <c r="L3"/>
      <c r="M3"/>
      <c r="N3"/>
      <c r="O3"/>
    </row>
    <row r="4" ht="15" customHeight="1" spans="1:15">
      <c r="A4" s="64" t="s">
        <v>350</v>
      </c>
      <c r="B4" s="65" t="s">
        <v>35</v>
      </c>
      <c r="C4"/>
      <c r="D4"/>
      <c r="E4"/>
      <c r="F4"/>
      <c r="G4"/>
      <c r="H4"/>
      <c r="I4"/>
      <c r="J4"/>
      <c r="K4"/>
      <c r="L4"/>
      <c r="M4"/>
      <c r="N4"/>
      <c r="O4"/>
    </row>
    <row r="5" ht="15" customHeight="1" spans="1:15">
      <c r="A5" s="66"/>
      <c r="B5" s="67"/>
      <c r="C5"/>
      <c r="D5"/>
      <c r="E5"/>
      <c r="F5"/>
      <c r="G5"/>
      <c r="H5"/>
      <c r="I5"/>
      <c r="J5"/>
      <c r="K5"/>
      <c r="L5"/>
      <c r="M5"/>
      <c r="N5"/>
      <c r="O5"/>
    </row>
    <row r="6" s="59" customFormat="1" ht="26.25" customHeight="1" spans="1:14">
      <c r="A6" s="68" t="s">
        <v>351</v>
      </c>
      <c r="B6" s="69"/>
      <c r="C6" s="70"/>
      <c r="N6" s="73"/>
    </row>
    <row r="7" ht="32.25" customHeight="1" spans="1:15">
      <c r="A7" s="71"/>
      <c r="B7"/>
      <c r="C7"/>
      <c r="D7"/>
      <c r="E7"/>
      <c r="F7"/>
      <c r="G7"/>
      <c r="H7"/>
      <c r="I7"/>
      <c r="J7"/>
      <c r="K7"/>
      <c r="L7"/>
      <c r="M7"/>
      <c r="N7"/>
      <c r="O7"/>
    </row>
    <row r="8" ht="18.75" customHeight="1" spans="1:15">
      <c r="A8" s="72"/>
      <c r="B8"/>
      <c r="C8"/>
      <c r="D8"/>
      <c r="E8"/>
      <c r="F8"/>
      <c r="G8"/>
      <c r="H8"/>
      <c r="I8"/>
      <c r="J8"/>
      <c r="K8"/>
      <c r="L8"/>
      <c r="M8"/>
      <c r="N8"/>
      <c r="O8"/>
    </row>
  </sheetData>
  <sheetProtection formatCells="0" formatColumns="0" formatRows="0"/>
  <mergeCells count="3">
    <mergeCell ref="A2:B2"/>
    <mergeCell ref="A4:A5"/>
    <mergeCell ref="B4:B5"/>
  </mergeCells>
  <hyperlinks>
    <hyperlink ref="A1" location="目录!A1" display="返回"/>
  </hyperlinks>
  <printOptions horizontalCentered="1"/>
  <pageMargins left="0.590277777777778" right="0.590277777777778" top="0.590277777777778" bottom="0.590277777777778" header="0.511805555555556" footer="0.511805555555556"/>
  <pageSetup paperSize="9" orientation="portrait" horizontalDpi="300" verticalDpi="300"/>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opLeftCell="A10" workbookViewId="0">
      <selection activeCell="D27" sqref="D27"/>
    </sheetView>
  </sheetViews>
  <sheetFormatPr defaultColWidth="9" defaultRowHeight="13.5" outlineLevelCol="4"/>
  <cols>
    <col min="1" max="1" width="8.75238095238095" style="1" customWidth="1"/>
    <col min="2" max="2" width="14.4285714285714" style="1" customWidth="1"/>
    <col min="3" max="3" width="19.2857142857143" style="1" customWidth="1"/>
    <col min="4" max="4" width="23" style="1" customWidth="1"/>
    <col min="5" max="5" width="19.752380952381" style="1" customWidth="1"/>
    <col min="6" max="16384" width="9" style="1"/>
  </cols>
  <sheetData>
    <row r="1" ht="18.75" spans="1:2">
      <c r="A1" s="2" t="s">
        <v>352</v>
      </c>
      <c r="B1" s="2"/>
    </row>
    <row r="2" ht="25.5" spans="1:5">
      <c r="A2" s="3" t="s">
        <v>353</v>
      </c>
      <c r="B2" s="3"/>
      <c r="C2" s="3"/>
      <c r="D2" s="3"/>
      <c r="E2" s="3"/>
    </row>
    <row r="3" ht="9" customHeight="1" spans="1:5">
      <c r="A3" s="4"/>
      <c r="B3" s="4"/>
      <c r="C3" s="4"/>
      <c r="D3" s="4"/>
      <c r="E3" s="4"/>
    </row>
    <row r="4" ht="18.75" spans="1:5">
      <c r="A4" s="5" t="s">
        <v>354</v>
      </c>
      <c r="B4" s="5"/>
      <c r="C4" s="5"/>
      <c r="D4" s="5"/>
      <c r="E4" s="5"/>
    </row>
    <row r="5" ht="21.75" customHeight="1" spans="1:5">
      <c r="A5" s="6" t="s">
        <v>355</v>
      </c>
      <c r="B5" s="6"/>
      <c r="C5" s="6" t="s">
        <v>356</v>
      </c>
      <c r="D5" s="6"/>
      <c r="E5" s="6"/>
    </row>
    <row r="6" ht="21.75" customHeight="1" spans="1:5">
      <c r="A6" s="6" t="s">
        <v>357</v>
      </c>
      <c r="B6" s="6"/>
      <c r="C6" s="7" t="s">
        <v>358</v>
      </c>
      <c r="D6" s="6" t="s">
        <v>359</v>
      </c>
      <c r="E6" s="7" t="s">
        <v>360</v>
      </c>
    </row>
    <row r="7" ht="30" customHeight="1" spans="1:5">
      <c r="A7" s="8" t="s">
        <v>361</v>
      </c>
      <c r="B7" s="9" t="s">
        <v>362</v>
      </c>
      <c r="C7" s="10"/>
      <c r="D7" s="10"/>
      <c r="E7" s="11"/>
    </row>
    <row r="8" ht="19" customHeight="1" spans="1:5">
      <c r="A8" s="12"/>
      <c r="B8" s="13" t="s">
        <v>363</v>
      </c>
      <c r="C8" s="14">
        <v>45</v>
      </c>
      <c r="D8" s="15"/>
      <c r="E8" s="16"/>
    </row>
    <row r="9" ht="19" customHeight="1" spans="1:5">
      <c r="A9" s="12"/>
      <c r="B9" s="14" t="s">
        <v>364</v>
      </c>
      <c r="C9" s="14">
        <v>45</v>
      </c>
      <c r="D9" s="15"/>
      <c r="E9" s="16"/>
    </row>
    <row r="10" ht="19" customHeight="1" spans="1:5">
      <c r="A10" s="17"/>
      <c r="B10" s="14" t="s">
        <v>365</v>
      </c>
      <c r="C10" s="14"/>
      <c r="D10" s="15"/>
      <c r="E10" s="16"/>
    </row>
    <row r="11" ht="79" customHeight="1" spans="1:5">
      <c r="A11" s="18" t="s">
        <v>366</v>
      </c>
      <c r="B11" s="19" t="s">
        <v>367</v>
      </c>
      <c r="C11" s="20"/>
      <c r="D11" s="20"/>
      <c r="E11" s="21"/>
    </row>
    <row r="12" ht="24" customHeight="1" spans="1:5">
      <c r="A12" s="22" t="s">
        <v>368</v>
      </c>
      <c r="B12" s="23" t="s">
        <v>369</v>
      </c>
      <c r="C12" s="23" t="s">
        <v>370</v>
      </c>
      <c r="D12" s="23" t="s">
        <v>371</v>
      </c>
      <c r="E12" s="23" t="s">
        <v>372</v>
      </c>
    </row>
    <row r="13" ht="25" customHeight="1" spans="1:5">
      <c r="A13" s="22"/>
      <c r="B13" s="24" t="s">
        <v>373</v>
      </c>
      <c r="C13" s="25" t="s">
        <v>374</v>
      </c>
      <c r="D13" s="34" t="s">
        <v>375</v>
      </c>
      <c r="E13" s="34" t="s">
        <v>376</v>
      </c>
    </row>
    <row r="14" ht="25" customHeight="1" spans="1:5">
      <c r="A14" s="22"/>
      <c r="B14" s="26"/>
      <c r="C14" s="25"/>
      <c r="D14" s="34" t="s">
        <v>377</v>
      </c>
      <c r="E14" s="34" t="s">
        <v>376</v>
      </c>
    </row>
    <row r="15" ht="25" customHeight="1" spans="1:5">
      <c r="A15" s="22"/>
      <c r="B15" s="26"/>
      <c r="C15" s="25"/>
      <c r="D15" s="34" t="s">
        <v>378</v>
      </c>
      <c r="E15" s="34" t="s">
        <v>379</v>
      </c>
    </row>
    <row r="16" ht="25" customHeight="1" spans="1:5">
      <c r="A16" s="22"/>
      <c r="B16" s="26"/>
      <c r="C16" s="25"/>
      <c r="D16" s="34" t="s">
        <v>380</v>
      </c>
      <c r="E16" s="34" t="s">
        <v>376</v>
      </c>
    </row>
    <row r="17" ht="25" customHeight="1" spans="1:5">
      <c r="A17" s="22"/>
      <c r="B17" s="26"/>
      <c r="C17" s="25" t="s">
        <v>381</v>
      </c>
      <c r="D17" s="58" t="s">
        <v>382</v>
      </c>
      <c r="E17" s="58" t="s">
        <v>376</v>
      </c>
    </row>
    <row r="18" ht="25" customHeight="1" spans="1:5">
      <c r="A18" s="22"/>
      <c r="B18" s="26"/>
      <c r="C18" s="25"/>
      <c r="D18" s="58" t="s">
        <v>383</v>
      </c>
      <c r="E18" s="58" t="s">
        <v>384</v>
      </c>
    </row>
    <row r="19" ht="25" customHeight="1" spans="1:5">
      <c r="A19" s="22"/>
      <c r="B19" s="26"/>
      <c r="C19" s="25" t="s">
        <v>385</v>
      </c>
      <c r="D19" s="34" t="s">
        <v>386</v>
      </c>
      <c r="E19" s="34" t="s">
        <v>387</v>
      </c>
    </row>
    <row r="20" ht="25" customHeight="1" spans="1:5">
      <c r="A20" s="22"/>
      <c r="B20" s="26"/>
      <c r="C20" s="25" t="s">
        <v>388</v>
      </c>
      <c r="D20" s="34" t="s">
        <v>389</v>
      </c>
      <c r="E20" s="34" t="s">
        <v>390</v>
      </c>
    </row>
    <row r="21" ht="30" customHeight="1" spans="1:5">
      <c r="A21" s="22"/>
      <c r="B21" s="26"/>
      <c r="C21" s="25"/>
      <c r="D21" s="34" t="s">
        <v>391</v>
      </c>
      <c r="E21" s="34" t="s">
        <v>390</v>
      </c>
    </row>
    <row r="22" ht="30" customHeight="1" spans="1:5">
      <c r="A22" s="22"/>
      <c r="B22" s="33"/>
      <c r="C22" s="25"/>
      <c r="D22" s="34" t="s">
        <v>392</v>
      </c>
      <c r="E22" s="34" t="s">
        <v>390</v>
      </c>
    </row>
    <row r="23" ht="31" customHeight="1" spans="1:5">
      <c r="A23" s="22"/>
      <c r="B23" s="24" t="s">
        <v>393</v>
      </c>
      <c r="C23" s="25" t="s">
        <v>394</v>
      </c>
      <c r="D23" s="34" t="s">
        <v>395</v>
      </c>
      <c r="E23" s="34" t="s">
        <v>396</v>
      </c>
    </row>
    <row r="24" ht="36" customHeight="1" spans="1:5">
      <c r="A24" s="22"/>
      <c r="B24" s="33"/>
      <c r="C24" s="25" t="s">
        <v>397</v>
      </c>
      <c r="D24" s="58" t="s">
        <v>398</v>
      </c>
      <c r="E24" s="58" t="s">
        <v>399</v>
      </c>
    </row>
    <row r="25" ht="25" customHeight="1" spans="1:5">
      <c r="A25" s="22"/>
      <c r="B25" s="24" t="s">
        <v>400</v>
      </c>
      <c r="C25" s="34" t="s">
        <v>401</v>
      </c>
      <c r="D25" s="58" t="s">
        <v>402</v>
      </c>
      <c r="E25" s="58" t="s">
        <v>376</v>
      </c>
    </row>
    <row r="26" ht="25" customHeight="1" spans="1:5">
      <c r="A26" s="22"/>
      <c r="B26" s="26"/>
      <c r="C26" s="34"/>
      <c r="D26" s="58" t="s">
        <v>403</v>
      </c>
      <c r="E26" s="58" t="s">
        <v>376</v>
      </c>
    </row>
    <row r="27" ht="25" customHeight="1" spans="1:5">
      <c r="A27" s="22"/>
      <c r="B27" s="26"/>
      <c r="C27" s="34" t="s">
        <v>404</v>
      </c>
      <c r="D27" s="58" t="s">
        <v>405</v>
      </c>
      <c r="E27" s="58" t="s">
        <v>406</v>
      </c>
    </row>
    <row r="28" ht="30" customHeight="1" spans="1:5">
      <c r="A28" s="35" t="s">
        <v>407</v>
      </c>
      <c r="B28" s="35"/>
      <c r="C28" s="35"/>
      <c r="D28" s="35"/>
      <c r="E28" s="35"/>
    </row>
  </sheetData>
  <mergeCells count="21">
    <mergeCell ref="A1:B1"/>
    <mergeCell ref="A2:E2"/>
    <mergeCell ref="A4:E4"/>
    <mergeCell ref="A5:B5"/>
    <mergeCell ref="C5:E5"/>
    <mergeCell ref="A6:B6"/>
    <mergeCell ref="B7:E7"/>
    <mergeCell ref="C8:E8"/>
    <mergeCell ref="C9:E9"/>
    <mergeCell ref="C10:E10"/>
    <mergeCell ref="B11:E11"/>
    <mergeCell ref="A28:E28"/>
    <mergeCell ref="A7:A10"/>
    <mergeCell ref="A12:A27"/>
    <mergeCell ref="B13:B22"/>
    <mergeCell ref="B23:B24"/>
    <mergeCell ref="B25:B27"/>
    <mergeCell ref="C13:C16"/>
    <mergeCell ref="C17:C18"/>
    <mergeCell ref="C20:C22"/>
    <mergeCell ref="C25:C26"/>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topLeftCell="A10" workbookViewId="0">
      <selection activeCell="J22" sqref="J22"/>
    </sheetView>
  </sheetViews>
  <sheetFormatPr defaultColWidth="9" defaultRowHeight="13.5" outlineLevelCol="4"/>
  <cols>
    <col min="1" max="1" width="8.75238095238095" style="1" customWidth="1"/>
    <col min="2" max="2" width="13.2857142857143" style="1" customWidth="1"/>
    <col min="3" max="3" width="15.4285714285714" style="1" customWidth="1"/>
    <col min="4" max="4" width="25.5714285714286" style="1" customWidth="1"/>
    <col min="5" max="5" width="19.752380952381" style="1" customWidth="1"/>
    <col min="6" max="16384" width="9" style="1"/>
  </cols>
  <sheetData>
    <row r="1" ht="18.75" spans="1:2">
      <c r="A1" s="2" t="s">
        <v>352</v>
      </c>
      <c r="B1" s="2"/>
    </row>
    <row r="2" ht="25.5" spans="1:5">
      <c r="A2" s="3" t="s">
        <v>353</v>
      </c>
      <c r="B2" s="3"/>
      <c r="C2" s="3"/>
      <c r="D2" s="3"/>
      <c r="E2" s="3"/>
    </row>
    <row r="3" ht="9" customHeight="1" spans="1:5">
      <c r="A3" s="4"/>
      <c r="B3" s="4"/>
      <c r="C3" s="4"/>
      <c r="D3" s="4"/>
      <c r="E3" s="4"/>
    </row>
    <row r="4" ht="18.75" spans="1:5">
      <c r="A4" s="5" t="s">
        <v>354</v>
      </c>
      <c r="B4" s="5"/>
      <c r="C4" s="5"/>
      <c r="D4" s="5"/>
      <c r="E4" s="5"/>
    </row>
    <row r="5" ht="21.75" customHeight="1" spans="1:5">
      <c r="A5" s="6" t="s">
        <v>355</v>
      </c>
      <c r="B5" s="6"/>
      <c r="C5" s="6" t="s">
        <v>408</v>
      </c>
      <c r="D5" s="6"/>
      <c r="E5" s="6"/>
    </row>
    <row r="6" ht="21.75" customHeight="1" spans="1:5">
      <c r="A6" s="6" t="s">
        <v>357</v>
      </c>
      <c r="B6" s="6"/>
      <c r="C6" s="7" t="s">
        <v>358</v>
      </c>
      <c r="D6" s="6" t="s">
        <v>359</v>
      </c>
      <c r="E6" s="7" t="s">
        <v>358</v>
      </c>
    </row>
    <row r="7" ht="30" customHeight="1" spans="1:5">
      <c r="A7" s="8" t="s">
        <v>361</v>
      </c>
      <c r="B7" s="9" t="s">
        <v>362</v>
      </c>
      <c r="C7" s="10"/>
      <c r="D7" s="10"/>
      <c r="E7" s="11"/>
    </row>
    <row r="8" ht="19" customHeight="1" spans="1:5">
      <c r="A8" s="12"/>
      <c r="B8" s="13" t="s">
        <v>363</v>
      </c>
      <c r="C8" s="14">
        <v>2</v>
      </c>
      <c r="D8" s="15"/>
      <c r="E8" s="16"/>
    </row>
    <row r="9" ht="19" customHeight="1" spans="1:5">
      <c r="A9" s="12"/>
      <c r="B9" s="14" t="s">
        <v>364</v>
      </c>
      <c r="C9" s="14">
        <v>2</v>
      </c>
      <c r="D9" s="15"/>
      <c r="E9" s="16"/>
    </row>
    <row r="10" ht="19" customHeight="1" spans="1:5">
      <c r="A10" s="17"/>
      <c r="B10" s="14" t="s">
        <v>365</v>
      </c>
      <c r="C10" s="14"/>
      <c r="D10" s="15"/>
      <c r="E10" s="16"/>
    </row>
    <row r="11" ht="88" customHeight="1" spans="1:5">
      <c r="A11" s="18" t="s">
        <v>366</v>
      </c>
      <c r="B11" s="19" t="s">
        <v>409</v>
      </c>
      <c r="C11" s="20"/>
      <c r="D11" s="20"/>
      <c r="E11" s="21"/>
    </row>
    <row r="12" ht="24" customHeight="1" spans="1:5">
      <c r="A12" s="22" t="s">
        <v>368</v>
      </c>
      <c r="B12" s="23" t="s">
        <v>369</v>
      </c>
      <c r="C12" s="23" t="s">
        <v>370</v>
      </c>
      <c r="D12" s="23" t="s">
        <v>371</v>
      </c>
      <c r="E12" s="23" t="s">
        <v>372</v>
      </c>
    </row>
    <row r="13" ht="35" customHeight="1" spans="1:5">
      <c r="A13" s="22"/>
      <c r="B13" s="24" t="s">
        <v>373</v>
      </c>
      <c r="C13" s="25" t="s">
        <v>374</v>
      </c>
      <c r="D13" s="36" t="s">
        <v>410</v>
      </c>
      <c r="E13" s="37" t="s">
        <v>411</v>
      </c>
    </row>
    <row r="14" ht="35" customHeight="1" spans="1:5">
      <c r="A14" s="22"/>
      <c r="B14" s="26"/>
      <c r="C14" s="25"/>
      <c r="D14" s="38" t="s">
        <v>412</v>
      </c>
      <c r="E14" s="39" t="s">
        <v>413</v>
      </c>
    </row>
    <row r="15" ht="35" customHeight="1" spans="1:5">
      <c r="A15" s="22"/>
      <c r="B15" s="26"/>
      <c r="C15" s="25"/>
      <c r="D15" s="38" t="s">
        <v>414</v>
      </c>
      <c r="E15" s="39" t="s">
        <v>415</v>
      </c>
    </row>
    <row r="16" ht="35" customHeight="1" spans="1:5">
      <c r="A16" s="22"/>
      <c r="B16" s="26"/>
      <c r="C16" s="25"/>
      <c r="D16" s="38" t="s">
        <v>416</v>
      </c>
      <c r="E16" s="39" t="s">
        <v>417</v>
      </c>
    </row>
    <row r="17" ht="35" customHeight="1" spans="1:5">
      <c r="A17" s="22"/>
      <c r="B17" s="26"/>
      <c r="C17" s="25" t="s">
        <v>381</v>
      </c>
      <c r="D17" s="38" t="s">
        <v>418</v>
      </c>
      <c r="E17" s="39" t="s">
        <v>419</v>
      </c>
    </row>
    <row r="18" ht="35" customHeight="1" spans="1:5">
      <c r="A18" s="22"/>
      <c r="B18" s="26"/>
      <c r="C18" s="25" t="s">
        <v>385</v>
      </c>
      <c r="D18" s="38" t="s">
        <v>386</v>
      </c>
      <c r="E18" s="54" t="s">
        <v>420</v>
      </c>
    </row>
    <row r="19" ht="35" customHeight="1" spans="1:5">
      <c r="A19" s="22"/>
      <c r="B19" s="33"/>
      <c r="C19" s="25" t="s">
        <v>388</v>
      </c>
      <c r="D19" s="41" t="s">
        <v>421</v>
      </c>
      <c r="E19" s="41" t="s">
        <v>390</v>
      </c>
    </row>
    <row r="20" ht="35" customHeight="1" spans="1:5">
      <c r="A20" s="22"/>
      <c r="B20" s="24" t="s">
        <v>393</v>
      </c>
      <c r="C20" s="25" t="s">
        <v>394</v>
      </c>
      <c r="D20" s="41" t="s">
        <v>422</v>
      </c>
      <c r="E20" s="41" t="s">
        <v>423</v>
      </c>
    </row>
    <row r="21" ht="35" customHeight="1" spans="1:5">
      <c r="A21" s="22"/>
      <c r="B21" s="33"/>
      <c r="C21" s="25" t="s">
        <v>397</v>
      </c>
      <c r="D21" s="41" t="s">
        <v>424</v>
      </c>
      <c r="E21" s="41" t="s">
        <v>425</v>
      </c>
    </row>
    <row r="22" ht="35" customHeight="1" spans="1:5">
      <c r="A22" s="22"/>
      <c r="B22" s="24" t="s">
        <v>400</v>
      </c>
      <c r="C22" s="34" t="s">
        <v>401</v>
      </c>
      <c r="D22" s="41" t="s">
        <v>426</v>
      </c>
      <c r="E22" s="41" t="s">
        <v>376</v>
      </c>
    </row>
    <row r="23" ht="35" customHeight="1" spans="1:5">
      <c r="A23" s="22"/>
      <c r="B23" s="33"/>
      <c r="C23" s="34" t="s">
        <v>404</v>
      </c>
      <c r="D23" s="41" t="s">
        <v>427</v>
      </c>
      <c r="E23" s="41" t="s">
        <v>406</v>
      </c>
    </row>
    <row r="24" ht="35" customHeight="1" spans="1:5">
      <c r="A24" s="35" t="s">
        <v>407</v>
      </c>
      <c r="B24" s="35"/>
      <c r="C24" s="35"/>
      <c r="D24" s="35"/>
      <c r="E24" s="35"/>
    </row>
  </sheetData>
  <mergeCells count="18">
    <mergeCell ref="A1:B1"/>
    <mergeCell ref="A2:E2"/>
    <mergeCell ref="A4:E4"/>
    <mergeCell ref="A5:B5"/>
    <mergeCell ref="C5:E5"/>
    <mergeCell ref="A6:B6"/>
    <mergeCell ref="B7:E7"/>
    <mergeCell ref="C8:E8"/>
    <mergeCell ref="C9:E9"/>
    <mergeCell ref="C10:E10"/>
    <mergeCell ref="B11:E11"/>
    <mergeCell ref="A24:E24"/>
    <mergeCell ref="A7:A10"/>
    <mergeCell ref="A12:A23"/>
    <mergeCell ref="B13:B19"/>
    <mergeCell ref="B20:B21"/>
    <mergeCell ref="B22:B23"/>
    <mergeCell ref="C13:C16"/>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topLeftCell="A4" workbookViewId="0">
      <selection activeCell="I17" sqref="I17"/>
    </sheetView>
  </sheetViews>
  <sheetFormatPr defaultColWidth="9" defaultRowHeight="13.5" outlineLevelCol="4"/>
  <cols>
    <col min="1" max="1" width="8.75238095238095" style="1" customWidth="1"/>
    <col min="2" max="2" width="14.8571428571429" style="1" customWidth="1"/>
    <col min="3" max="3" width="18.4285714285714" style="1" customWidth="1"/>
    <col min="4" max="4" width="23" style="1" customWidth="1"/>
    <col min="5" max="5" width="19.752380952381" style="1" customWidth="1"/>
    <col min="6" max="16384" width="9" style="1"/>
  </cols>
  <sheetData>
    <row r="1" ht="18.75" spans="1:2">
      <c r="A1" s="2" t="s">
        <v>352</v>
      </c>
      <c r="B1" s="2"/>
    </row>
    <row r="2" ht="25.5" spans="1:5">
      <c r="A2" s="3" t="s">
        <v>353</v>
      </c>
      <c r="B2" s="3"/>
      <c r="C2" s="3"/>
      <c r="D2" s="3"/>
      <c r="E2" s="3"/>
    </row>
    <row r="3" ht="9" customHeight="1" spans="1:5">
      <c r="A3" s="4"/>
      <c r="B3" s="4"/>
      <c r="C3" s="4"/>
      <c r="D3" s="4"/>
      <c r="E3" s="4"/>
    </row>
    <row r="4" ht="18.75" spans="1:5">
      <c r="A4" s="5" t="s">
        <v>354</v>
      </c>
      <c r="B4" s="5"/>
      <c r="C4" s="5"/>
      <c r="D4" s="5"/>
      <c r="E4" s="5"/>
    </row>
    <row r="5" ht="21.75" customHeight="1" spans="1:5">
      <c r="A5" s="6" t="s">
        <v>355</v>
      </c>
      <c r="B5" s="6"/>
      <c r="C5" s="6" t="s">
        <v>428</v>
      </c>
      <c r="D5" s="6"/>
      <c r="E5" s="6"/>
    </row>
    <row r="6" ht="21.75" customHeight="1" spans="1:5">
      <c r="A6" s="6" t="s">
        <v>357</v>
      </c>
      <c r="B6" s="6"/>
      <c r="C6" s="7" t="s">
        <v>358</v>
      </c>
      <c r="D6" s="6" t="s">
        <v>359</v>
      </c>
      <c r="E6" s="7" t="s">
        <v>358</v>
      </c>
    </row>
    <row r="7" ht="30" customHeight="1" spans="1:5">
      <c r="A7" s="8" t="s">
        <v>361</v>
      </c>
      <c r="B7" s="9" t="s">
        <v>362</v>
      </c>
      <c r="C7" s="10"/>
      <c r="D7" s="10"/>
      <c r="E7" s="11"/>
    </row>
    <row r="8" ht="19" customHeight="1" spans="1:5">
      <c r="A8" s="12"/>
      <c r="B8" s="13" t="s">
        <v>363</v>
      </c>
      <c r="C8" s="14">
        <v>2</v>
      </c>
      <c r="D8" s="15"/>
      <c r="E8" s="16"/>
    </row>
    <row r="9" ht="19" customHeight="1" spans="1:5">
      <c r="A9" s="12"/>
      <c r="B9" s="14" t="s">
        <v>364</v>
      </c>
      <c r="C9" s="14">
        <v>2</v>
      </c>
      <c r="D9" s="15"/>
      <c r="E9" s="16"/>
    </row>
    <row r="10" ht="19" customHeight="1" spans="1:5">
      <c r="A10" s="17"/>
      <c r="B10" s="14" t="s">
        <v>365</v>
      </c>
      <c r="C10" s="14"/>
      <c r="D10" s="15"/>
      <c r="E10" s="16"/>
    </row>
    <row r="11" ht="80" customHeight="1" spans="1:5">
      <c r="A11" s="18" t="s">
        <v>366</v>
      </c>
      <c r="B11" s="19" t="s">
        <v>429</v>
      </c>
      <c r="C11" s="20"/>
      <c r="D11" s="20"/>
      <c r="E11" s="21"/>
    </row>
    <row r="12" ht="24" customHeight="1" spans="1:5">
      <c r="A12" s="22" t="s">
        <v>368</v>
      </c>
      <c r="B12" s="23" t="s">
        <v>369</v>
      </c>
      <c r="C12" s="23" t="s">
        <v>370</v>
      </c>
      <c r="D12" s="23" t="s">
        <v>371</v>
      </c>
      <c r="E12" s="23" t="s">
        <v>372</v>
      </c>
    </row>
    <row r="13" ht="30" customHeight="1" spans="1:5">
      <c r="A13" s="22"/>
      <c r="B13" s="24" t="s">
        <v>373</v>
      </c>
      <c r="C13" s="25" t="s">
        <v>374</v>
      </c>
      <c r="D13" s="36" t="s">
        <v>430</v>
      </c>
      <c r="E13" s="37" t="s">
        <v>431</v>
      </c>
    </row>
    <row r="14" ht="30" customHeight="1" spans="1:5">
      <c r="A14" s="22"/>
      <c r="B14" s="26"/>
      <c r="C14" s="25" t="s">
        <v>381</v>
      </c>
      <c r="D14" s="38" t="s">
        <v>432</v>
      </c>
      <c r="E14" s="39" t="s">
        <v>419</v>
      </c>
    </row>
    <row r="15" ht="30" customHeight="1" spans="1:5">
      <c r="A15" s="22"/>
      <c r="B15" s="26"/>
      <c r="C15" s="25" t="s">
        <v>385</v>
      </c>
      <c r="D15" s="38" t="s">
        <v>433</v>
      </c>
      <c r="E15" s="39" t="s">
        <v>387</v>
      </c>
    </row>
    <row r="16" ht="30" customHeight="1" spans="1:5">
      <c r="A16" s="22"/>
      <c r="B16" s="33"/>
      <c r="C16" s="25" t="s">
        <v>388</v>
      </c>
      <c r="D16" s="41" t="s">
        <v>434</v>
      </c>
      <c r="E16" s="41" t="s">
        <v>423</v>
      </c>
    </row>
    <row r="17" ht="50" customHeight="1" spans="1:5">
      <c r="A17" s="22"/>
      <c r="B17" s="24" t="s">
        <v>393</v>
      </c>
      <c r="C17" s="25" t="s">
        <v>394</v>
      </c>
      <c r="D17" s="41" t="s">
        <v>435</v>
      </c>
      <c r="E17" s="41" t="s">
        <v>436</v>
      </c>
    </row>
    <row r="18" ht="50" customHeight="1" spans="1:5">
      <c r="A18" s="22"/>
      <c r="B18" s="33"/>
      <c r="C18" s="25" t="s">
        <v>397</v>
      </c>
      <c r="D18" s="41" t="s">
        <v>437</v>
      </c>
      <c r="E18" s="41" t="s">
        <v>425</v>
      </c>
    </row>
    <row r="19" ht="40" customHeight="1" spans="1:5">
      <c r="A19" s="22"/>
      <c r="B19" s="57" t="s">
        <v>400</v>
      </c>
      <c r="C19" s="42" t="s">
        <v>401</v>
      </c>
      <c r="D19" s="41" t="s">
        <v>426</v>
      </c>
      <c r="E19" s="41" t="s">
        <v>376</v>
      </c>
    </row>
    <row r="20" ht="43" customHeight="1" spans="1:5">
      <c r="A20" s="22"/>
      <c r="B20" s="57"/>
      <c r="C20" s="52"/>
      <c r="D20" s="41" t="s">
        <v>438</v>
      </c>
      <c r="E20" s="41" t="s">
        <v>376</v>
      </c>
    </row>
    <row r="21" ht="53" customHeight="1" spans="1:5">
      <c r="A21" s="22"/>
      <c r="B21" s="57"/>
      <c r="C21" s="34" t="s">
        <v>404</v>
      </c>
      <c r="D21" s="41" t="s">
        <v>427</v>
      </c>
      <c r="E21" s="41" t="s">
        <v>376</v>
      </c>
    </row>
    <row r="22" ht="30" customHeight="1" spans="1:5">
      <c r="A22" s="35" t="s">
        <v>439</v>
      </c>
      <c r="B22" s="35"/>
      <c r="C22" s="35"/>
      <c r="D22" s="35"/>
      <c r="E22" s="35"/>
    </row>
  </sheetData>
  <mergeCells count="18">
    <mergeCell ref="A1:B1"/>
    <mergeCell ref="A2:E2"/>
    <mergeCell ref="A4:E4"/>
    <mergeCell ref="A5:B5"/>
    <mergeCell ref="C5:E5"/>
    <mergeCell ref="A6:B6"/>
    <mergeCell ref="B7:E7"/>
    <mergeCell ref="C8:E8"/>
    <mergeCell ref="C9:E9"/>
    <mergeCell ref="C10:E10"/>
    <mergeCell ref="B11:E11"/>
    <mergeCell ref="A22:E22"/>
    <mergeCell ref="A7:A10"/>
    <mergeCell ref="A12:A21"/>
    <mergeCell ref="B13:B16"/>
    <mergeCell ref="B17:B18"/>
    <mergeCell ref="B19:B21"/>
    <mergeCell ref="C19:C20"/>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topLeftCell="A13" workbookViewId="0">
      <selection activeCell="J18" sqref="J18"/>
    </sheetView>
  </sheetViews>
  <sheetFormatPr defaultColWidth="9" defaultRowHeight="13.5" outlineLevelCol="4"/>
  <cols>
    <col min="1" max="1" width="8.75238095238095" style="1" customWidth="1"/>
    <col min="2" max="2" width="15.2857142857143" style="1" customWidth="1"/>
    <col min="3" max="3" width="18.4285714285714" style="1" customWidth="1"/>
    <col min="4" max="4" width="23" style="1" customWidth="1"/>
    <col min="5" max="5" width="19.752380952381" style="1" customWidth="1"/>
    <col min="6" max="16384" width="9" style="1"/>
  </cols>
  <sheetData>
    <row r="1" ht="18.75" spans="1:2">
      <c r="A1" s="2" t="s">
        <v>352</v>
      </c>
      <c r="B1" s="2"/>
    </row>
    <row r="2" ht="25.5" spans="1:5">
      <c r="A2" s="3" t="s">
        <v>353</v>
      </c>
      <c r="B2" s="3"/>
      <c r="C2" s="3"/>
      <c r="D2" s="3"/>
      <c r="E2" s="3"/>
    </row>
    <row r="3" ht="9" customHeight="1" spans="1:5">
      <c r="A3" s="4"/>
      <c r="B3" s="4"/>
      <c r="C3" s="4"/>
      <c r="D3" s="4"/>
      <c r="E3" s="4"/>
    </row>
    <row r="4" ht="18.75" spans="1:5">
      <c r="A4" s="5" t="s">
        <v>354</v>
      </c>
      <c r="B4" s="5"/>
      <c r="C4" s="5"/>
      <c r="D4" s="5"/>
      <c r="E4" s="5"/>
    </row>
    <row r="5" ht="21.75" customHeight="1" spans="1:5">
      <c r="A5" s="6" t="s">
        <v>355</v>
      </c>
      <c r="B5" s="6"/>
      <c r="C5" s="6" t="s">
        <v>440</v>
      </c>
      <c r="D5" s="6"/>
      <c r="E5" s="6"/>
    </row>
    <row r="6" ht="21.75" customHeight="1" spans="1:5">
      <c r="A6" s="6" t="s">
        <v>357</v>
      </c>
      <c r="B6" s="6"/>
      <c r="C6" s="7" t="s">
        <v>441</v>
      </c>
      <c r="D6" s="6" t="s">
        <v>359</v>
      </c>
      <c r="E6" s="7" t="s">
        <v>441</v>
      </c>
    </row>
    <row r="7" ht="30" customHeight="1" spans="1:5">
      <c r="A7" s="8" t="s">
        <v>361</v>
      </c>
      <c r="B7" s="9" t="s">
        <v>362</v>
      </c>
      <c r="C7" s="10"/>
      <c r="D7" s="10"/>
      <c r="E7" s="11"/>
    </row>
    <row r="8" ht="19" customHeight="1" spans="1:5">
      <c r="A8" s="12"/>
      <c r="B8" s="13" t="s">
        <v>363</v>
      </c>
      <c r="C8" s="14">
        <v>5</v>
      </c>
      <c r="D8" s="15"/>
      <c r="E8" s="16"/>
    </row>
    <row r="9" ht="19" customHeight="1" spans="1:5">
      <c r="A9" s="12"/>
      <c r="B9" s="14" t="s">
        <v>364</v>
      </c>
      <c r="C9" s="14">
        <v>5</v>
      </c>
      <c r="D9" s="15"/>
      <c r="E9" s="16"/>
    </row>
    <row r="10" ht="19" customHeight="1" spans="1:5">
      <c r="A10" s="17"/>
      <c r="B10" s="14" t="s">
        <v>365</v>
      </c>
      <c r="C10" s="14"/>
      <c r="D10" s="15"/>
      <c r="E10" s="16"/>
    </row>
    <row r="11" ht="88" customHeight="1" spans="1:5">
      <c r="A11" s="18" t="s">
        <v>366</v>
      </c>
      <c r="B11" s="19" t="s">
        <v>442</v>
      </c>
      <c r="C11" s="20"/>
      <c r="D11" s="20"/>
      <c r="E11" s="21"/>
    </row>
    <row r="12" ht="24" customHeight="1" spans="1:5">
      <c r="A12" s="22" t="s">
        <v>368</v>
      </c>
      <c r="B12" s="23" t="s">
        <v>369</v>
      </c>
      <c r="C12" s="23" t="s">
        <v>370</v>
      </c>
      <c r="D12" s="23" t="s">
        <v>371</v>
      </c>
      <c r="E12" s="23" t="s">
        <v>372</v>
      </c>
    </row>
    <row r="13" ht="30" customHeight="1" spans="1:5">
      <c r="A13" s="22"/>
      <c r="B13" s="24" t="s">
        <v>373</v>
      </c>
      <c r="C13" s="25" t="s">
        <v>374</v>
      </c>
      <c r="D13" s="36" t="s">
        <v>443</v>
      </c>
      <c r="E13" s="37" t="s">
        <v>444</v>
      </c>
    </row>
    <row r="14" ht="30" customHeight="1" spans="1:5">
      <c r="A14" s="22"/>
      <c r="B14" s="26"/>
      <c r="C14" s="25" t="s">
        <v>381</v>
      </c>
      <c r="D14" s="38" t="s">
        <v>445</v>
      </c>
      <c r="E14" s="39" t="s">
        <v>431</v>
      </c>
    </row>
    <row r="15" ht="30" customHeight="1" spans="1:5">
      <c r="A15" s="22"/>
      <c r="B15" s="26"/>
      <c r="C15" s="25" t="s">
        <v>385</v>
      </c>
      <c r="D15" s="38" t="s">
        <v>446</v>
      </c>
      <c r="E15" s="39" t="s">
        <v>387</v>
      </c>
    </row>
    <row r="16" ht="30" customHeight="1" spans="1:5">
      <c r="A16" s="22"/>
      <c r="B16" s="33"/>
      <c r="C16" s="25" t="s">
        <v>388</v>
      </c>
      <c r="D16" s="53" t="s">
        <v>447</v>
      </c>
      <c r="E16" s="41" t="s">
        <v>390</v>
      </c>
    </row>
    <row r="17" ht="66" customHeight="1" spans="1:5">
      <c r="A17" s="22"/>
      <c r="B17" s="24" t="s">
        <v>393</v>
      </c>
      <c r="C17" s="25" t="s">
        <v>394</v>
      </c>
      <c r="D17" s="53" t="s">
        <v>448</v>
      </c>
      <c r="E17" s="41" t="s">
        <v>423</v>
      </c>
    </row>
    <row r="18" ht="54" customHeight="1" spans="1:5">
      <c r="A18" s="22"/>
      <c r="B18" s="26"/>
      <c r="C18" s="25" t="s">
        <v>397</v>
      </c>
      <c r="D18" s="38" t="s">
        <v>449</v>
      </c>
      <c r="E18" s="39" t="s">
        <v>450</v>
      </c>
    </row>
    <row r="19" ht="48" customHeight="1" spans="1:5">
      <c r="A19" s="22"/>
      <c r="B19" s="55" t="s">
        <v>400</v>
      </c>
      <c r="C19" s="42" t="s">
        <v>401</v>
      </c>
      <c r="D19" s="38" t="s">
        <v>451</v>
      </c>
      <c r="E19" s="39" t="s">
        <v>376</v>
      </c>
    </row>
    <row r="20" ht="60" customHeight="1" spans="1:5">
      <c r="A20" s="22"/>
      <c r="B20" s="56"/>
      <c r="C20" s="52"/>
      <c r="D20" s="38" t="s">
        <v>452</v>
      </c>
      <c r="E20" s="39" t="s">
        <v>376</v>
      </c>
    </row>
    <row r="21" ht="58" customHeight="1" spans="1:5">
      <c r="A21" s="22"/>
      <c r="B21" s="56"/>
      <c r="C21" s="34" t="s">
        <v>404</v>
      </c>
      <c r="D21" s="38" t="s">
        <v>427</v>
      </c>
      <c r="E21" s="39" t="s">
        <v>406</v>
      </c>
    </row>
    <row r="22" ht="30" customHeight="1" spans="1:5">
      <c r="A22" s="35" t="s">
        <v>439</v>
      </c>
      <c r="B22" s="35"/>
      <c r="C22" s="35"/>
      <c r="D22" s="35"/>
      <c r="E22" s="35"/>
    </row>
  </sheetData>
  <mergeCells count="18">
    <mergeCell ref="A1:B1"/>
    <mergeCell ref="A2:E2"/>
    <mergeCell ref="A4:E4"/>
    <mergeCell ref="A5:B5"/>
    <mergeCell ref="C5:E5"/>
    <mergeCell ref="A6:B6"/>
    <mergeCell ref="B7:E7"/>
    <mergeCell ref="C8:E8"/>
    <mergeCell ref="C9:E9"/>
    <mergeCell ref="C10:E10"/>
    <mergeCell ref="B11:E11"/>
    <mergeCell ref="A22:E22"/>
    <mergeCell ref="A7:A10"/>
    <mergeCell ref="A12:A21"/>
    <mergeCell ref="B13:B16"/>
    <mergeCell ref="B17:B18"/>
    <mergeCell ref="B19:B21"/>
    <mergeCell ref="C19:C20"/>
  </mergeCells>
  <pageMargins left="0.7" right="0.7"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topLeftCell="A13" workbookViewId="0">
      <selection activeCell="B30" sqref="B30"/>
    </sheetView>
  </sheetViews>
  <sheetFormatPr defaultColWidth="9" defaultRowHeight="13.5" outlineLevelCol="4"/>
  <cols>
    <col min="1" max="1" width="8.75238095238095" style="1" customWidth="1"/>
    <col min="2" max="2" width="14.1428571428571" style="1" customWidth="1"/>
    <col min="3" max="3" width="18.4285714285714" style="1" customWidth="1"/>
    <col min="4" max="4" width="23" style="1" customWidth="1"/>
    <col min="5" max="5" width="19.752380952381" style="1" customWidth="1"/>
    <col min="6" max="16384" width="9" style="1"/>
  </cols>
  <sheetData>
    <row r="1" ht="18.75" spans="1:2">
      <c r="A1" s="2" t="s">
        <v>352</v>
      </c>
      <c r="B1" s="2"/>
    </row>
    <row r="2" ht="25.5" spans="1:5">
      <c r="A2" s="3" t="s">
        <v>353</v>
      </c>
      <c r="B2" s="3"/>
      <c r="C2" s="3"/>
      <c r="D2" s="3"/>
      <c r="E2" s="3"/>
    </row>
    <row r="3" ht="9" customHeight="1" spans="1:5">
      <c r="A3" s="4"/>
      <c r="B3" s="4"/>
      <c r="C3" s="4"/>
      <c r="D3" s="4"/>
      <c r="E3" s="4"/>
    </row>
    <row r="4" ht="18.75" spans="1:5">
      <c r="A4" s="5" t="s">
        <v>354</v>
      </c>
      <c r="B4" s="5"/>
      <c r="C4" s="5"/>
      <c r="D4" s="5"/>
      <c r="E4" s="5"/>
    </row>
    <row r="5" ht="21.75" customHeight="1" spans="1:5">
      <c r="A5" s="6" t="s">
        <v>355</v>
      </c>
      <c r="B5" s="6"/>
      <c r="C5" s="6" t="s">
        <v>453</v>
      </c>
      <c r="D5" s="6"/>
      <c r="E5" s="6"/>
    </row>
    <row r="6" ht="21.75" customHeight="1" spans="1:5">
      <c r="A6" s="6" t="s">
        <v>357</v>
      </c>
      <c r="B6" s="6"/>
      <c r="C6" s="7" t="s">
        <v>358</v>
      </c>
      <c r="D6" s="6" t="s">
        <v>359</v>
      </c>
      <c r="E6" s="7" t="s">
        <v>358</v>
      </c>
    </row>
    <row r="7" ht="30" customHeight="1" spans="1:5">
      <c r="A7" s="8" t="s">
        <v>361</v>
      </c>
      <c r="B7" s="9" t="s">
        <v>362</v>
      </c>
      <c r="C7" s="10"/>
      <c r="D7" s="10"/>
      <c r="E7" s="11"/>
    </row>
    <row r="8" ht="19" customHeight="1" spans="1:5">
      <c r="A8" s="12"/>
      <c r="B8" s="13" t="s">
        <v>363</v>
      </c>
      <c r="C8" s="14">
        <v>2</v>
      </c>
      <c r="D8" s="15"/>
      <c r="E8" s="16"/>
    </row>
    <row r="9" ht="19" customHeight="1" spans="1:5">
      <c r="A9" s="12"/>
      <c r="B9" s="14" t="s">
        <v>364</v>
      </c>
      <c r="C9" s="14">
        <v>2</v>
      </c>
      <c r="D9" s="15"/>
      <c r="E9" s="16"/>
    </row>
    <row r="10" ht="19" customHeight="1" spans="1:5">
      <c r="A10" s="17"/>
      <c r="B10" s="14" t="s">
        <v>365</v>
      </c>
      <c r="C10" s="14"/>
      <c r="D10" s="15"/>
      <c r="E10" s="16"/>
    </row>
    <row r="11" ht="88" customHeight="1" spans="1:5">
      <c r="A11" s="18" t="s">
        <v>366</v>
      </c>
      <c r="B11" s="19" t="s">
        <v>454</v>
      </c>
      <c r="C11" s="20"/>
      <c r="D11" s="20"/>
      <c r="E11" s="21"/>
    </row>
    <row r="12" ht="24" customHeight="1" spans="1:5">
      <c r="A12" s="22" t="s">
        <v>368</v>
      </c>
      <c r="B12" s="23" t="s">
        <v>369</v>
      </c>
      <c r="C12" s="23" t="s">
        <v>370</v>
      </c>
      <c r="D12" s="23" t="s">
        <v>371</v>
      </c>
      <c r="E12" s="23" t="s">
        <v>372</v>
      </c>
    </row>
    <row r="13" ht="30" customHeight="1" spans="1:5">
      <c r="A13" s="22"/>
      <c r="B13" s="24" t="s">
        <v>373</v>
      </c>
      <c r="C13" s="25" t="s">
        <v>374</v>
      </c>
      <c r="D13" s="36" t="s">
        <v>455</v>
      </c>
      <c r="E13" s="37" t="s">
        <v>411</v>
      </c>
    </row>
    <row r="14" ht="30" customHeight="1" spans="1:5">
      <c r="A14" s="22"/>
      <c r="B14" s="26"/>
      <c r="C14" s="25"/>
      <c r="D14" s="38" t="s">
        <v>412</v>
      </c>
      <c r="E14" s="39" t="s">
        <v>413</v>
      </c>
    </row>
    <row r="15" ht="30" customHeight="1" spans="1:5">
      <c r="A15" s="22"/>
      <c r="B15" s="26"/>
      <c r="C15" s="25"/>
      <c r="D15" s="38" t="s">
        <v>456</v>
      </c>
      <c r="E15" s="39" t="s">
        <v>415</v>
      </c>
    </row>
    <row r="16" ht="30" customHeight="1" spans="1:5">
      <c r="A16" s="22"/>
      <c r="B16" s="26"/>
      <c r="C16" s="25"/>
      <c r="D16" s="38" t="s">
        <v>416</v>
      </c>
      <c r="E16" s="39" t="s">
        <v>417</v>
      </c>
    </row>
    <row r="17" ht="30" customHeight="1" spans="1:5">
      <c r="A17" s="22"/>
      <c r="B17" s="26"/>
      <c r="C17" s="25" t="s">
        <v>381</v>
      </c>
      <c r="D17" s="38" t="s">
        <v>457</v>
      </c>
      <c r="E17" s="39" t="s">
        <v>419</v>
      </c>
    </row>
    <row r="18" ht="30" customHeight="1" spans="1:5">
      <c r="A18" s="22"/>
      <c r="B18" s="26"/>
      <c r="C18" s="25" t="s">
        <v>385</v>
      </c>
      <c r="D18" s="38" t="s">
        <v>386</v>
      </c>
      <c r="E18" s="54" t="s">
        <v>420</v>
      </c>
    </row>
    <row r="19" ht="30" customHeight="1" spans="1:5">
      <c r="A19" s="22"/>
      <c r="B19" s="33"/>
      <c r="C19" s="25" t="s">
        <v>388</v>
      </c>
      <c r="D19" s="41" t="s">
        <v>458</v>
      </c>
      <c r="E19" s="41" t="s">
        <v>390</v>
      </c>
    </row>
    <row r="20" ht="33" customHeight="1" spans="1:5">
      <c r="A20" s="22"/>
      <c r="B20" s="24" t="s">
        <v>393</v>
      </c>
      <c r="C20" s="25" t="s">
        <v>394</v>
      </c>
      <c r="D20" s="41" t="s">
        <v>459</v>
      </c>
      <c r="E20" s="41" t="s">
        <v>423</v>
      </c>
    </row>
    <row r="21" ht="33" customHeight="1" spans="1:5">
      <c r="A21" s="22"/>
      <c r="B21" s="33"/>
      <c r="C21" s="25" t="s">
        <v>397</v>
      </c>
      <c r="D21" s="41" t="s">
        <v>424</v>
      </c>
      <c r="E21" s="41" t="s">
        <v>425</v>
      </c>
    </row>
    <row r="22" ht="39" customHeight="1" spans="1:5">
      <c r="A22" s="22"/>
      <c r="B22" s="24" t="s">
        <v>400</v>
      </c>
      <c r="C22" s="34" t="s">
        <v>401</v>
      </c>
      <c r="D22" s="41" t="s">
        <v>426</v>
      </c>
      <c r="E22" s="41" t="s">
        <v>376</v>
      </c>
    </row>
    <row r="23" ht="43" customHeight="1" spans="1:5">
      <c r="A23" s="22"/>
      <c r="B23" s="33"/>
      <c r="C23" s="34" t="s">
        <v>404</v>
      </c>
      <c r="D23" s="41" t="s">
        <v>427</v>
      </c>
      <c r="E23" s="41" t="s">
        <v>406</v>
      </c>
    </row>
    <row r="24" ht="30" customHeight="1" spans="1:5">
      <c r="A24" s="35" t="s">
        <v>439</v>
      </c>
      <c r="B24" s="35"/>
      <c r="C24" s="35"/>
      <c r="D24" s="35"/>
      <c r="E24" s="35"/>
    </row>
  </sheetData>
  <mergeCells count="18">
    <mergeCell ref="A1:B1"/>
    <mergeCell ref="A2:E2"/>
    <mergeCell ref="A4:E4"/>
    <mergeCell ref="A5:B5"/>
    <mergeCell ref="C5:E5"/>
    <mergeCell ref="A6:B6"/>
    <mergeCell ref="B7:E7"/>
    <mergeCell ref="C8:E8"/>
    <mergeCell ref="C9:E9"/>
    <mergeCell ref="C10:E10"/>
    <mergeCell ref="B11:E11"/>
    <mergeCell ref="A24:E24"/>
    <mergeCell ref="A7:A10"/>
    <mergeCell ref="A12:A23"/>
    <mergeCell ref="B13:B19"/>
    <mergeCell ref="B20:B21"/>
    <mergeCell ref="B22:B23"/>
    <mergeCell ref="C13:C16"/>
  </mergeCells>
  <pageMargins left="0.7" right="0.7"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topLeftCell="A16" workbookViewId="0">
      <selection activeCell="G36" sqref="G36"/>
    </sheetView>
  </sheetViews>
  <sheetFormatPr defaultColWidth="9" defaultRowHeight="13.5" outlineLevelCol="4"/>
  <cols>
    <col min="1" max="1" width="8.75238095238095" style="1" customWidth="1"/>
    <col min="2" max="2" width="15.1428571428571" style="1" customWidth="1"/>
    <col min="3" max="3" width="18.4285714285714" style="1" customWidth="1"/>
    <col min="4" max="4" width="23" style="1" customWidth="1"/>
    <col min="5" max="5" width="19.752380952381" style="1" customWidth="1"/>
    <col min="6" max="16384" width="9" style="1"/>
  </cols>
  <sheetData>
    <row r="1" ht="18.75" spans="1:2">
      <c r="A1" s="2" t="s">
        <v>352</v>
      </c>
      <c r="B1" s="2"/>
    </row>
    <row r="2" ht="25.5" spans="1:5">
      <c r="A2" s="3" t="s">
        <v>353</v>
      </c>
      <c r="B2" s="3"/>
      <c r="C2" s="3"/>
      <c r="D2" s="3"/>
      <c r="E2" s="3"/>
    </row>
    <row r="3" ht="9" customHeight="1" spans="1:5">
      <c r="A3" s="4"/>
      <c r="B3" s="4"/>
      <c r="C3" s="4"/>
      <c r="D3" s="4"/>
      <c r="E3" s="4"/>
    </row>
    <row r="4" ht="18.75" spans="1:5">
      <c r="A4" s="5" t="s">
        <v>354</v>
      </c>
      <c r="B4" s="5"/>
      <c r="C4" s="5"/>
      <c r="D4" s="5"/>
      <c r="E4" s="5"/>
    </row>
    <row r="5" ht="21.75" customHeight="1" spans="1:5">
      <c r="A5" s="6" t="s">
        <v>355</v>
      </c>
      <c r="B5" s="6"/>
      <c r="C5" s="6" t="s">
        <v>460</v>
      </c>
      <c r="D5" s="6"/>
      <c r="E5" s="6"/>
    </row>
    <row r="6" ht="21.75" customHeight="1" spans="1:5">
      <c r="A6" s="6" t="s">
        <v>357</v>
      </c>
      <c r="B6" s="6"/>
      <c r="C6" s="7" t="s">
        <v>358</v>
      </c>
      <c r="D6" s="6" t="s">
        <v>359</v>
      </c>
      <c r="E6" s="7" t="s">
        <v>461</v>
      </c>
    </row>
    <row r="7" ht="30" customHeight="1" spans="1:5">
      <c r="A7" s="8" t="s">
        <v>361</v>
      </c>
      <c r="B7" s="9" t="s">
        <v>362</v>
      </c>
      <c r="C7" s="10"/>
      <c r="D7" s="10"/>
      <c r="E7" s="11"/>
    </row>
    <row r="8" ht="19" customHeight="1" spans="1:5">
      <c r="A8" s="12"/>
      <c r="B8" s="13" t="s">
        <v>363</v>
      </c>
      <c r="C8" s="14">
        <v>10</v>
      </c>
      <c r="D8" s="15"/>
      <c r="E8" s="16"/>
    </row>
    <row r="9" ht="19" customHeight="1" spans="1:5">
      <c r="A9" s="12"/>
      <c r="B9" s="14" t="s">
        <v>364</v>
      </c>
      <c r="C9" s="14">
        <v>10</v>
      </c>
      <c r="D9" s="15"/>
      <c r="E9" s="16"/>
    </row>
    <row r="10" ht="19" customHeight="1" spans="1:5">
      <c r="A10" s="17"/>
      <c r="B10" s="14" t="s">
        <v>365</v>
      </c>
      <c r="C10" s="14"/>
      <c r="D10" s="15"/>
      <c r="E10" s="16"/>
    </row>
    <row r="11" ht="80" customHeight="1" spans="1:5">
      <c r="A11" s="18" t="s">
        <v>366</v>
      </c>
      <c r="B11" s="19" t="s">
        <v>462</v>
      </c>
      <c r="C11" s="20"/>
      <c r="D11" s="20"/>
      <c r="E11" s="21"/>
    </row>
    <row r="12" ht="24" customHeight="1" spans="1:5">
      <c r="A12" s="22" t="s">
        <v>368</v>
      </c>
      <c r="B12" s="23" t="s">
        <v>369</v>
      </c>
      <c r="C12" s="23" t="s">
        <v>370</v>
      </c>
      <c r="D12" s="23" t="s">
        <v>371</v>
      </c>
      <c r="E12" s="23" t="s">
        <v>372</v>
      </c>
    </row>
    <row r="13" ht="25" customHeight="1" spans="1:5">
      <c r="A13" s="22"/>
      <c r="B13" s="24" t="s">
        <v>373</v>
      </c>
      <c r="C13" s="25" t="s">
        <v>374</v>
      </c>
      <c r="D13" s="36" t="s">
        <v>463</v>
      </c>
      <c r="E13" s="37" t="s">
        <v>464</v>
      </c>
    </row>
    <row r="14" ht="25" customHeight="1" spans="1:5">
      <c r="A14" s="22"/>
      <c r="B14" s="26"/>
      <c r="C14" s="25"/>
      <c r="D14" s="38" t="s">
        <v>465</v>
      </c>
      <c r="E14" s="39" t="s">
        <v>466</v>
      </c>
    </row>
    <row r="15" ht="25" customHeight="1" spans="1:5">
      <c r="A15" s="22"/>
      <c r="B15" s="26"/>
      <c r="C15" s="25"/>
      <c r="D15" s="38" t="s">
        <v>467</v>
      </c>
      <c r="E15" s="39" t="s">
        <v>468</v>
      </c>
    </row>
    <row r="16" ht="25" customHeight="1" spans="1:5">
      <c r="A16" s="22"/>
      <c r="B16" s="26"/>
      <c r="C16" s="25"/>
      <c r="D16" s="38" t="s">
        <v>469</v>
      </c>
      <c r="E16" s="39" t="s">
        <v>470</v>
      </c>
    </row>
    <row r="17" ht="25" customHeight="1" spans="1:5">
      <c r="A17" s="22"/>
      <c r="B17" s="26"/>
      <c r="C17" s="25" t="s">
        <v>381</v>
      </c>
      <c r="D17" s="53" t="s">
        <v>382</v>
      </c>
      <c r="E17" s="41" t="s">
        <v>376</v>
      </c>
    </row>
    <row r="18" ht="25" customHeight="1" spans="1:5">
      <c r="A18" s="22"/>
      <c r="B18" s="26"/>
      <c r="C18" s="25"/>
      <c r="D18" s="53" t="s">
        <v>471</v>
      </c>
      <c r="E18" s="41" t="s">
        <v>472</v>
      </c>
    </row>
    <row r="19" ht="25" customHeight="1" spans="1:5">
      <c r="A19" s="22"/>
      <c r="B19" s="26"/>
      <c r="C19" s="25" t="s">
        <v>385</v>
      </c>
      <c r="D19" s="38" t="s">
        <v>386</v>
      </c>
      <c r="E19" s="54" t="s">
        <v>420</v>
      </c>
    </row>
    <row r="20" ht="25" customHeight="1" spans="1:5">
      <c r="A20" s="22"/>
      <c r="B20" s="26"/>
      <c r="C20" s="25" t="s">
        <v>388</v>
      </c>
      <c r="D20" s="38" t="s">
        <v>389</v>
      </c>
      <c r="E20" s="39" t="s">
        <v>390</v>
      </c>
    </row>
    <row r="21" ht="30" customHeight="1" spans="1:5">
      <c r="A21" s="22"/>
      <c r="B21" s="26"/>
      <c r="C21" s="25"/>
      <c r="D21" s="38" t="s">
        <v>391</v>
      </c>
      <c r="E21" s="39" t="s">
        <v>390</v>
      </c>
    </row>
    <row r="22" ht="30" customHeight="1" spans="1:5">
      <c r="A22" s="22"/>
      <c r="B22" s="33"/>
      <c r="C22" s="25"/>
      <c r="D22" s="38" t="s">
        <v>473</v>
      </c>
      <c r="E22" s="39" t="s">
        <v>390</v>
      </c>
    </row>
    <row r="23" ht="39" customHeight="1" spans="1:5">
      <c r="A23" s="22"/>
      <c r="B23" s="24" t="s">
        <v>393</v>
      </c>
      <c r="C23" s="25" t="s">
        <v>394</v>
      </c>
      <c r="D23" s="38" t="s">
        <v>474</v>
      </c>
      <c r="E23" s="39" t="s">
        <v>475</v>
      </c>
    </row>
    <row r="24" ht="41" customHeight="1" spans="1:5">
      <c r="A24" s="22"/>
      <c r="B24" s="33"/>
      <c r="C24" s="25" t="s">
        <v>397</v>
      </c>
      <c r="D24" s="53" t="s">
        <v>476</v>
      </c>
      <c r="E24" s="41" t="s">
        <v>477</v>
      </c>
    </row>
    <row r="25" ht="28" customHeight="1" spans="1:5">
      <c r="A25" s="22"/>
      <c r="B25" s="24" t="s">
        <v>400</v>
      </c>
      <c r="C25" s="34" t="s">
        <v>401</v>
      </c>
      <c r="D25" s="41" t="s">
        <v>478</v>
      </c>
      <c r="E25" s="41" t="s">
        <v>376</v>
      </c>
    </row>
    <row r="26" ht="27" customHeight="1" spans="1:5">
      <c r="A26" s="22"/>
      <c r="B26" s="26"/>
      <c r="C26" s="34" t="s">
        <v>404</v>
      </c>
      <c r="D26" s="41" t="s">
        <v>405</v>
      </c>
      <c r="E26" s="41" t="s">
        <v>406</v>
      </c>
    </row>
    <row r="27" ht="30" customHeight="1" spans="1:5">
      <c r="A27" s="35" t="s">
        <v>407</v>
      </c>
      <c r="B27" s="35"/>
      <c r="C27" s="35"/>
      <c r="D27" s="35"/>
      <c r="E27" s="35"/>
    </row>
  </sheetData>
  <mergeCells count="20">
    <mergeCell ref="A1:B1"/>
    <mergeCell ref="A2:E2"/>
    <mergeCell ref="A4:E4"/>
    <mergeCell ref="A5:B5"/>
    <mergeCell ref="C5:E5"/>
    <mergeCell ref="A6:B6"/>
    <mergeCell ref="B7:E7"/>
    <mergeCell ref="C8:E8"/>
    <mergeCell ref="C9:E9"/>
    <mergeCell ref="C10:E10"/>
    <mergeCell ref="B11:E11"/>
    <mergeCell ref="A27:E27"/>
    <mergeCell ref="A7:A10"/>
    <mergeCell ref="A12:A26"/>
    <mergeCell ref="B13:B22"/>
    <mergeCell ref="B23:B24"/>
    <mergeCell ref="B25:B26"/>
    <mergeCell ref="C13:C16"/>
    <mergeCell ref="C17:C18"/>
    <mergeCell ref="C20:C22"/>
  </mergeCells>
  <pageMargins left="0.7" right="0.7" top="0.75" bottom="0.75"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opLeftCell="A4" workbookViewId="0">
      <selection activeCell="J34" sqref="J34"/>
    </sheetView>
  </sheetViews>
  <sheetFormatPr defaultColWidth="9" defaultRowHeight="13.5" outlineLevelCol="7"/>
  <cols>
    <col min="1" max="1" width="8.75238095238095" style="1" customWidth="1"/>
    <col min="2" max="2" width="15.4285714285714" style="1" customWidth="1"/>
    <col min="3" max="3" width="18.4285714285714" style="1" customWidth="1"/>
    <col min="4" max="4" width="23" style="1" customWidth="1"/>
    <col min="5" max="5" width="19.752380952381" style="1" customWidth="1"/>
    <col min="6" max="16384" width="9" style="1"/>
  </cols>
  <sheetData>
    <row r="1" ht="18.75" spans="1:2">
      <c r="A1" s="2" t="s">
        <v>352</v>
      </c>
      <c r="B1" s="2"/>
    </row>
    <row r="2" ht="25.5" spans="1:5">
      <c r="A2" s="3" t="s">
        <v>353</v>
      </c>
      <c r="B2" s="3"/>
      <c r="C2" s="3"/>
      <c r="D2" s="3"/>
      <c r="E2" s="3"/>
    </row>
    <row r="3" ht="9" customHeight="1" spans="1:5">
      <c r="A3" s="4"/>
      <c r="B3" s="4"/>
      <c r="C3" s="4"/>
      <c r="D3" s="4"/>
      <c r="E3" s="4"/>
    </row>
    <row r="4" ht="18.75" spans="1:5">
      <c r="A4" s="5" t="s">
        <v>354</v>
      </c>
      <c r="B4" s="5"/>
      <c r="C4" s="5"/>
      <c r="D4" s="5"/>
      <c r="E4" s="5"/>
    </row>
    <row r="5" ht="21.75" customHeight="1" spans="1:5">
      <c r="A5" s="6" t="s">
        <v>355</v>
      </c>
      <c r="B5" s="6"/>
      <c r="C5" s="6" t="s">
        <v>479</v>
      </c>
      <c r="D5" s="6"/>
      <c r="E5" s="6"/>
    </row>
    <row r="6" ht="21.75" customHeight="1" spans="1:5">
      <c r="A6" s="6" t="s">
        <v>357</v>
      </c>
      <c r="B6" s="6"/>
      <c r="C6" s="7" t="s">
        <v>358</v>
      </c>
      <c r="D6" s="6" t="s">
        <v>359</v>
      </c>
      <c r="E6" s="7" t="s">
        <v>461</v>
      </c>
    </row>
    <row r="7" ht="30" customHeight="1" spans="1:5">
      <c r="A7" s="8" t="s">
        <v>361</v>
      </c>
      <c r="B7" s="9" t="s">
        <v>362</v>
      </c>
      <c r="C7" s="10"/>
      <c r="D7" s="10"/>
      <c r="E7" s="11"/>
    </row>
    <row r="8" ht="19" customHeight="1" spans="1:5">
      <c r="A8" s="12"/>
      <c r="B8" s="13" t="s">
        <v>363</v>
      </c>
      <c r="C8" s="14">
        <v>10</v>
      </c>
      <c r="D8" s="15"/>
      <c r="E8" s="16"/>
    </row>
    <row r="9" ht="19" customHeight="1" spans="1:5">
      <c r="A9" s="12"/>
      <c r="B9" s="14" t="s">
        <v>364</v>
      </c>
      <c r="C9" s="14">
        <v>10</v>
      </c>
      <c r="D9" s="15"/>
      <c r="E9" s="16"/>
    </row>
    <row r="10" ht="19" customHeight="1" spans="1:5">
      <c r="A10" s="17"/>
      <c r="B10" s="14" t="s">
        <v>365</v>
      </c>
      <c r="C10" s="14"/>
      <c r="D10" s="15"/>
      <c r="E10" s="16"/>
    </row>
    <row r="11" ht="88" customHeight="1" spans="1:5">
      <c r="A11" s="18" t="s">
        <v>366</v>
      </c>
      <c r="B11" s="19" t="s">
        <v>480</v>
      </c>
      <c r="C11" s="20"/>
      <c r="D11" s="20"/>
      <c r="E11" s="21"/>
    </row>
    <row r="12" ht="24" customHeight="1" spans="1:5">
      <c r="A12" s="22" t="s">
        <v>368</v>
      </c>
      <c r="B12" s="23" t="s">
        <v>369</v>
      </c>
      <c r="C12" s="23" t="s">
        <v>370</v>
      </c>
      <c r="D12" s="23" t="s">
        <v>371</v>
      </c>
      <c r="E12" s="23" t="s">
        <v>372</v>
      </c>
    </row>
    <row r="13" ht="30" customHeight="1" spans="1:5">
      <c r="A13" s="22"/>
      <c r="B13" s="24" t="s">
        <v>373</v>
      </c>
      <c r="C13" s="25" t="s">
        <v>374</v>
      </c>
      <c r="D13" s="50" t="s">
        <v>481</v>
      </c>
      <c r="E13" s="51" t="s">
        <v>482</v>
      </c>
    </row>
    <row r="14" ht="30" customHeight="1" spans="1:5">
      <c r="A14" s="22"/>
      <c r="B14" s="26"/>
      <c r="C14" s="25"/>
      <c r="D14" s="50" t="s">
        <v>483</v>
      </c>
      <c r="E14" s="51" t="s">
        <v>482</v>
      </c>
    </row>
    <row r="15" ht="30" customHeight="1" spans="1:5">
      <c r="A15" s="22"/>
      <c r="B15" s="26"/>
      <c r="C15" s="25"/>
      <c r="D15" s="50" t="s">
        <v>484</v>
      </c>
      <c r="E15" s="50" t="s">
        <v>485</v>
      </c>
    </row>
    <row r="16" ht="30" customHeight="1" spans="1:5">
      <c r="A16" s="22"/>
      <c r="B16" s="26"/>
      <c r="C16" s="25"/>
      <c r="D16" s="50" t="s">
        <v>486</v>
      </c>
      <c r="E16" s="50" t="s">
        <v>487</v>
      </c>
    </row>
    <row r="17" ht="30" customHeight="1" spans="1:5">
      <c r="A17" s="22"/>
      <c r="B17" s="26"/>
      <c r="C17" s="25"/>
      <c r="D17" s="50" t="s">
        <v>329</v>
      </c>
      <c r="E17" s="50" t="s">
        <v>488</v>
      </c>
    </row>
    <row r="18" ht="30" customHeight="1" spans="1:8">
      <c r="A18" s="22"/>
      <c r="B18" s="26"/>
      <c r="C18" s="25" t="s">
        <v>381</v>
      </c>
      <c r="D18" s="50" t="s">
        <v>489</v>
      </c>
      <c r="E18" s="50" t="s">
        <v>423</v>
      </c>
      <c r="H18" s="28"/>
    </row>
    <row r="19" ht="30" customHeight="1" spans="1:5">
      <c r="A19" s="22"/>
      <c r="B19" s="26"/>
      <c r="C19" s="25" t="s">
        <v>385</v>
      </c>
      <c r="D19" s="50" t="s">
        <v>386</v>
      </c>
      <c r="E19" s="51" t="s">
        <v>490</v>
      </c>
    </row>
    <row r="20" ht="30" customHeight="1" spans="1:5">
      <c r="A20" s="22"/>
      <c r="B20" s="26"/>
      <c r="C20" s="25" t="s">
        <v>388</v>
      </c>
      <c r="D20" s="50" t="s">
        <v>491</v>
      </c>
      <c r="E20" s="50" t="s">
        <v>492</v>
      </c>
    </row>
    <row r="21" ht="31" customHeight="1" spans="1:5">
      <c r="A21" s="22"/>
      <c r="B21" s="24" t="s">
        <v>393</v>
      </c>
      <c r="C21" s="25" t="s">
        <v>394</v>
      </c>
      <c r="D21" s="50" t="s">
        <v>493</v>
      </c>
      <c r="E21" s="50" t="s">
        <v>423</v>
      </c>
    </row>
    <row r="22" ht="37" customHeight="1" spans="1:5">
      <c r="A22" s="22"/>
      <c r="B22" s="33"/>
      <c r="C22" s="25" t="s">
        <v>397</v>
      </c>
      <c r="D22" s="50" t="s">
        <v>494</v>
      </c>
      <c r="E22" s="50" t="s">
        <v>423</v>
      </c>
    </row>
    <row r="23" ht="33" customHeight="1" spans="1:5">
      <c r="A23" s="22"/>
      <c r="B23" s="26" t="s">
        <v>400</v>
      </c>
      <c r="C23" s="42" t="s">
        <v>401</v>
      </c>
      <c r="D23" s="50" t="s">
        <v>495</v>
      </c>
      <c r="E23" s="50" t="s">
        <v>376</v>
      </c>
    </row>
    <row r="24" ht="27" customHeight="1" spans="1:5">
      <c r="A24" s="22"/>
      <c r="B24" s="26"/>
      <c r="C24" s="52"/>
      <c r="D24" s="50" t="s">
        <v>496</v>
      </c>
      <c r="E24" s="50" t="s">
        <v>376</v>
      </c>
    </row>
    <row r="25" ht="27" customHeight="1" spans="1:5">
      <c r="A25" s="22"/>
      <c r="B25" s="26"/>
      <c r="C25" s="34" t="s">
        <v>404</v>
      </c>
      <c r="D25" s="50" t="s">
        <v>427</v>
      </c>
      <c r="E25" s="50" t="s">
        <v>376</v>
      </c>
    </row>
    <row r="26" ht="30" customHeight="1" spans="1:5">
      <c r="A26" s="35" t="s">
        <v>407</v>
      </c>
      <c r="B26" s="35"/>
      <c r="C26" s="35"/>
      <c r="D26" s="35"/>
      <c r="E26" s="35"/>
    </row>
  </sheetData>
  <mergeCells count="19">
    <mergeCell ref="A1:B1"/>
    <mergeCell ref="A2:E2"/>
    <mergeCell ref="A4:E4"/>
    <mergeCell ref="A5:B5"/>
    <mergeCell ref="C5:E5"/>
    <mergeCell ref="A6:B6"/>
    <mergeCell ref="B7:E7"/>
    <mergeCell ref="C8:E8"/>
    <mergeCell ref="C9:E9"/>
    <mergeCell ref="C10:E10"/>
    <mergeCell ref="B11:E11"/>
    <mergeCell ref="A26:E26"/>
    <mergeCell ref="A7:A10"/>
    <mergeCell ref="A12:A25"/>
    <mergeCell ref="B13:B20"/>
    <mergeCell ref="B21:B22"/>
    <mergeCell ref="B23:B25"/>
    <mergeCell ref="C13:C17"/>
    <mergeCell ref="C23:C2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showGridLines="0" showZeros="0" workbookViewId="0">
      <selection activeCell="B5" sqref="B5"/>
    </sheetView>
  </sheetViews>
  <sheetFormatPr defaultColWidth="9" defaultRowHeight="12.75" customHeight="1" outlineLevelCol="3"/>
  <cols>
    <col min="1" max="1" width="9.14285714285714" style="60"/>
    <col min="2" max="2" width="65.2857142857143" style="60" customWidth="1"/>
    <col min="3" max="3" width="45.7142857142857" style="60" customWidth="1"/>
    <col min="4" max="4" width="9.14285714285714" style="60"/>
  </cols>
  <sheetData>
    <row r="1" ht="24.75" customHeight="1" spans="1:4">
      <c r="A1"/>
      <c r="B1"/>
      <c r="C1"/>
      <c r="D1"/>
    </row>
    <row r="2" ht="24.75" customHeight="1" spans="1:4">
      <c r="A2"/>
      <c r="B2" s="62" t="s">
        <v>9</v>
      </c>
      <c r="C2" s="62"/>
      <c r="D2"/>
    </row>
    <row r="3" ht="24.75" customHeight="1" spans="1:4">
      <c r="A3"/>
      <c r="B3" s="213"/>
      <c r="C3"/>
      <c r="D3"/>
    </row>
    <row r="4" ht="24.75" customHeight="1" spans="1:4">
      <c r="A4"/>
      <c r="B4" s="214" t="s">
        <v>10</v>
      </c>
      <c r="C4" s="215" t="s">
        <v>11</v>
      </c>
      <c r="D4"/>
    </row>
    <row r="5" ht="24.75" customHeight="1" spans="1:4">
      <c r="A5"/>
      <c r="B5" s="216" t="s">
        <v>12</v>
      </c>
      <c r="C5" s="217"/>
      <c r="D5"/>
    </row>
    <row r="6" ht="24.75" customHeight="1" spans="1:4">
      <c r="A6"/>
      <c r="B6" s="218" t="s">
        <v>13</v>
      </c>
      <c r="C6" s="217" t="s">
        <v>14</v>
      </c>
      <c r="D6"/>
    </row>
    <row r="7" ht="24.75" customHeight="1" spans="1:4">
      <c r="A7"/>
      <c r="B7" s="218" t="s">
        <v>15</v>
      </c>
      <c r="C7" s="217" t="s">
        <v>16</v>
      </c>
      <c r="D7"/>
    </row>
    <row r="8" ht="24.75" customHeight="1" spans="1:4">
      <c r="A8"/>
      <c r="B8" s="218" t="s">
        <v>17</v>
      </c>
      <c r="C8" s="217"/>
      <c r="D8"/>
    </row>
    <row r="9" ht="24.75" customHeight="1" spans="1:4">
      <c r="A9"/>
      <c r="B9" s="218" t="s">
        <v>18</v>
      </c>
      <c r="C9" s="217" t="s">
        <v>19</v>
      </c>
      <c r="D9"/>
    </row>
    <row r="10" ht="24.75" customHeight="1" spans="1:4">
      <c r="A10"/>
      <c r="B10" s="218" t="s">
        <v>20</v>
      </c>
      <c r="C10" s="217" t="s">
        <v>21</v>
      </c>
      <c r="D10"/>
    </row>
    <row r="11" ht="24.75" customHeight="1" spans="1:4">
      <c r="A11"/>
      <c r="B11" s="219" t="s">
        <v>22</v>
      </c>
      <c r="C11" s="217" t="s">
        <v>23</v>
      </c>
      <c r="D11"/>
    </row>
    <row r="12" ht="24.75" customHeight="1" spans="1:4">
      <c r="A12"/>
      <c r="B12" s="220" t="s">
        <v>24</v>
      </c>
      <c r="C12" s="221" t="s">
        <v>25</v>
      </c>
      <c r="D12"/>
    </row>
    <row r="13" ht="24.75" customHeight="1" spans="1:4">
      <c r="A13"/>
      <c r="B13" s="220" t="s">
        <v>26</v>
      </c>
      <c r="C13" s="222"/>
      <c r="D13"/>
    </row>
    <row r="14" ht="24.75" customHeight="1" spans="1:4">
      <c r="A14"/>
      <c r="B14" s="223" t="s">
        <v>27</v>
      </c>
      <c r="C14" s="222"/>
      <c r="D14"/>
    </row>
    <row r="15" ht="24.75" customHeight="1" spans="1:4">
      <c r="A15"/>
      <c r="B15" s="224" t="s">
        <v>28</v>
      </c>
      <c r="C15" s="222"/>
      <c r="D15"/>
    </row>
    <row r="16" ht="24.75" customHeight="1" spans="1:4">
      <c r="A16"/>
      <c r="C16"/>
      <c r="D16"/>
    </row>
    <row r="17" ht="24.75" customHeight="1" spans="1:4">
      <c r="A17"/>
      <c r="C17"/>
      <c r="D17"/>
    </row>
    <row r="18" ht="24.75" customHeight="1" spans="1:4">
      <c r="A18"/>
      <c r="C18"/>
      <c r="D18"/>
    </row>
    <row r="19" ht="24.75" customHeight="1" spans="1:4">
      <c r="A19"/>
      <c r="C19"/>
      <c r="D19"/>
    </row>
    <row r="20" ht="24.75" customHeight="1" spans="1:4">
      <c r="A20"/>
      <c r="C20"/>
      <c r="D20"/>
    </row>
    <row r="21" ht="24.75" customHeight="1" spans="1:4">
      <c r="A21"/>
      <c r="C21"/>
      <c r="D21"/>
    </row>
    <row r="22" ht="24.75" customHeight="1" spans="1:4">
      <c r="A22"/>
      <c r="C22"/>
      <c r="D22"/>
    </row>
  </sheetData>
  <sheetProtection formatCells="0" formatColumns="0" formatRows="0"/>
  <mergeCells count="1">
    <mergeCell ref="B2:C2"/>
  </mergeCells>
  <hyperlinks>
    <hyperlink ref="B5" location="'1'!A1" display="（1）部门收支总体情况表"/>
    <hyperlink ref="B6" location="'2'!A1" display="（2）部门收入总体情况表"/>
    <hyperlink ref="B7" location="'3'!A1" display="（3）部门支出总体情况表"/>
    <hyperlink ref="B8" location="'4'!A1" display="（4）财政拨款收支总体情况表"/>
    <hyperlink ref="B9" location="'5'!A1" display="（5）财政拨款支出表"/>
    <hyperlink ref="B10" location="'6'!A1" display="（6）一般公共预算支出情况表"/>
    <hyperlink ref="B11" location="'7'!A1" display="（7）一般公共预算基本支出情况表"/>
    <hyperlink ref="B12" location="'8'!A1" display="（8）一般公共预算“三公”经费、会议费、培训费安排表"/>
    <hyperlink ref="B13" location="'9'!A1" display="（9）一般公共预算机关运行经费"/>
    <hyperlink ref="B14" location="'10'!A1" display="（10）政府性基金预算支出情况表"/>
    <hyperlink ref="B15" location="'11'!A1" display="（11）部门预算项目支出绩效目标表"/>
  </hyperlinks>
  <pageMargins left="0.979166666666667" right="0.979166666666667" top="0.979166666666667" bottom="0.979166666666667" header="0.5" footer="0.5"/>
  <pageSetup paperSize="9" orientation="landscape" horizontalDpi="300" verticalDpi="3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topLeftCell="A7" workbookViewId="0">
      <selection activeCell="J18" sqref="J18"/>
    </sheetView>
  </sheetViews>
  <sheetFormatPr defaultColWidth="9" defaultRowHeight="13.5" outlineLevelCol="7"/>
  <cols>
    <col min="1" max="1" width="8.75238095238095" style="1" customWidth="1"/>
    <col min="2" max="2" width="15.4285714285714" style="1" customWidth="1"/>
    <col min="3" max="3" width="18.4285714285714" style="1" customWidth="1"/>
    <col min="4" max="4" width="23" style="1" customWidth="1"/>
    <col min="5" max="5" width="19.752380952381" style="1" customWidth="1"/>
    <col min="6" max="16384" width="9" style="1"/>
  </cols>
  <sheetData>
    <row r="1" ht="18.75" spans="1:2">
      <c r="A1" s="2" t="s">
        <v>352</v>
      </c>
      <c r="B1" s="2"/>
    </row>
    <row r="2" ht="25.5" spans="1:5">
      <c r="A2" s="3" t="s">
        <v>353</v>
      </c>
      <c r="B2" s="3"/>
      <c r="C2" s="3"/>
      <c r="D2" s="3"/>
      <c r="E2" s="3"/>
    </row>
    <row r="3" ht="9" customHeight="1" spans="1:5">
      <c r="A3" s="4"/>
      <c r="B3" s="4"/>
      <c r="C3" s="4"/>
      <c r="D3" s="4"/>
      <c r="E3" s="4"/>
    </row>
    <row r="4" ht="18.75" spans="1:5">
      <c r="A4" s="5" t="s">
        <v>354</v>
      </c>
      <c r="B4" s="5"/>
      <c r="C4" s="5"/>
      <c r="D4" s="5"/>
      <c r="E4" s="5"/>
    </row>
    <row r="5" ht="21.75" customHeight="1" spans="1:5">
      <c r="A5" s="6" t="s">
        <v>355</v>
      </c>
      <c r="B5" s="6"/>
      <c r="C5" s="6" t="s">
        <v>497</v>
      </c>
      <c r="D5" s="6"/>
      <c r="E5" s="6"/>
    </row>
    <row r="6" ht="21.75" customHeight="1" spans="1:5">
      <c r="A6" s="6" t="s">
        <v>357</v>
      </c>
      <c r="B6" s="6"/>
      <c r="C6" s="7" t="s">
        <v>358</v>
      </c>
      <c r="D6" s="6" t="s">
        <v>359</v>
      </c>
      <c r="E6" s="7" t="s">
        <v>461</v>
      </c>
    </row>
    <row r="7" ht="30" customHeight="1" spans="1:5">
      <c r="A7" s="8" t="s">
        <v>361</v>
      </c>
      <c r="B7" s="9" t="s">
        <v>362</v>
      </c>
      <c r="C7" s="10"/>
      <c r="D7" s="10"/>
      <c r="E7" s="11"/>
    </row>
    <row r="8" ht="19" customHeight="1" spans="1:5">
      <c r="A8" s="12"/>
      <c r="B8" s="13" t="s">
        <v>363</v>
      </c>
      <c r="C8" s="14">
        <v>5</v>
      </c>
      <c r="D8" s="15"/>
      <c r="E8" s="16"/>
    </row>
    <row r="9" ht="19" customHeight="1" spans="1:5">
      <c r="A9" s="12"/>
      <c r="B9" s="14" t="s">
        <v>364</v>
      </c>
      <c r="C9" s="14">
        <v>5</v>
      </c>
      <c r="D9" s="15"/>
      <c r="E9" s="16"/>
    </row>
    <row r="10" ht="19" customHeight="1" spans="1:5">
      <c r="A10" s="17"/>
      <c r="B10" s="14" t="s">
        <v>365</v>
      </c>
      <c r="C10" s="14"/>
      <c r="D10" s="15"/>
      <c r="E10" s="16"/>
    </row>
    <row r="11" ht="88" customHeight="1" spans="1:5">
      <c r="A11" s="18" t="s">
        <v>366</v>
      </c>
      <c r="B11" s="19" t="s">
        <v>498</v>
      </c>
      <c r="C11" s="20"/>
      <c r="D11" s="20"/>
      <c r="E11" s="21"/>
    </row>
    <row r="12" ht="24" customHeight="1" spans="1:5">
      <c r="A12" s="22" t="s">
        <v>368</v>
      </c>
      <c r="B12" s="23" t="s">
        <v>369</v>
      </c>
      <c r="C12" s="23" t="s">
        <v>370</v>
      </c>
      <c r="D12" s="23" t="s">
        <v>371</v>
      </c>
      <c r="E12" s="23" t="s">
        <v>372</v>
      </c>
    </row>
    <row r="13" ht="40" customHeight="1" spans="1:5">
      <c r="A13" s="22"/>
      <c r="B13" s="24" t="s">
        <v>373</v>
      </c>
      <c r="C13" s="25" t="s">
        <v>374</v>
      </c>
      <c r="D13" s="36" t="s">
        <v>499</v>
      </c>
      <c r="E13" s="37" t="s">
        <v>500</v>
      </c>
    </row>
    <row r="14" ht="40" customHeight="1" spans="1:8">
      <c r="A14" s="22"/>
      <c r="B14" s="26"/>
      <c r="C14" s="25" t="s">
        <v>381</v>
      </c>
      <c r="D14" s="49" t="s">
        <v>501</v>
      </c>
      <c r="E14" s="48" t="s">
        <v>502</v>
      </c>
      <c r="H14" s="28"/>
    </row>
    <row r="15" ht="40" customHeight="1" spans="1:5">
      <c r="A15" s="22"/>
      <c r="B15" s="26"/>
      <c r="C15" s="25" t="s">
        <v>385</v>
      </c>
      <c r="D15" s="50" t="s">
        <v>386</v>
      </c>
      <c r="E15" s="51" t="s">
        <v>490</v>
      </c>
    </row>
    <row r="16" ht="40" customHeight="1" spans="1:5">
      <c r="A16" s="22"/>
      <c r="B16" s="26"/>
      <c r="C16" s="25" t="s">
        <v>388</v>
      </c>
      <c r="D16" s="36" t="s">
        <v>503</v>
      </c>
      <c r="E16" s="37" t="s">
        <v>390</v>
      </c>
    </row>
    <row r="17" ht="58" customHeight="1" spans="1:5">
      <c r="A17" s="22"/>
      <c r="B17" s="24" t="s">
        <v>393</v>
      </c>
      <c r="C17" s="25" t="s">
        <v>394</v>
      </c>
      <c r="D17" s="37" t="s">
        <v>504</v>
      </c>
      <c r="E17" s="37" t="s">
        <v>423</v>
      </c>
    </row>
    <row r="18" ht="65" customHeight="1" spans="1:5">
      <c r="A18" s="22"/>
      <c r="B18" s="33"/>
      <c r="C18" s="25" t="s">
        <v>397</v>
      </c>
      <c r="D18" s="41" t="s">
        <v>505</v>
      </c>
      <c r="E18" s="48" t="s">
        <v>502</v>
      </c>
    </row>
    <row r="19" ht="42" customHeight="1" spans="1:5">
      <c r="A19" s="22"/>
      <c r="B19" s="26" t="s">
        <v>400</v>
      </c>
      <c r="C19" s="42" t="s">
        <v>401</v>
      </c>
      <c r="D19" s="48" t="s">
        <v>506</v>
      </c>
      <c r="E19" s="48" t="s">
        <v>376</v>
      </c>
    </row>
    <row r="20" ht="42" customHeight="1" spans="1:5">
      <c r="A20" s="22"/>
      <c r="B20" s="26"/>
      <c r="C20" s="34" t="s">
        <v>404</v>
      </c>
      <c r="D20" s="41" t="s">
        <v>506</v>
      </c>
      <c r="E20" s="41" t="s">
        <v>376</v>
      </c>
    </row>
    <row r="21" ht="30" customHeight="1" spans="1:5">
      <c r="A21" s="35" t="s">
        <v>507</v>
      </c>
      <c r="B21" s="35"/>
      <c r="C21" s="35"/>
      <c r="D21" s="35"/>
      <c r="E21" s="35"/>
    </row>
  </sheetData>
  <mergeCells count="17">
    <mergeCell ref="A1:B1"/>
    <mergeCell ref="A2:E2"/>
    <mergeCell ref="A4:E4"/>
    <mergeCell ref="A5:B5"/>
    <mergeCell ref="C5:E5"/>
    <mergeCell ref="A6:B6"/>
    <mergeCell ref="B7:E7"/>
    <mergeCell ref="C8:E8"/>
    <mergeCell ref="C9:E9"/>
    <mergeCell ref="C10:E10"/>
    <mergeCell ref="B11:E11"/>
    <mergeCell ref="A21:E21"/>
    <mergeCell ref="A7:A10"/>
    <mergeCell ref="A12:A20"/>
    <mergeCell ref="B13:B16"/>
    <mergeCell ref="B17:B18"/>
    <mergeCell ref="B19:B20"/>
  </mergeCell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topLeftCell="A10" workbookViewId="0">
      <selection activeCell="K17" sqref="K17"/>
    </sheetView>
  </sheetViews>
  <sheetFormatPr defaultColWidth="9" defaultRowHeight="13.5" outlineLevelCol="7"/>
  <cols>
    <col min="1" max="1" width="8.75238095238095" style="1" customWidth="1"/>
    <col min="2" max="2" width="15.7142857142857" style="1" customWidth="1"/>
    <col min="3" max="3" width="18.4285714285714" style="1" customWidth="1"/>
    <col min="4" max="4" width="26.5714285714286" style="1" customWidth="1"/>
    <col min="5" max="5" width="19.752380952381" style="1" customWidth="1"/>
    <col min="6" max="16384" width="9" style="1"/>
  </cols>
  <sheetData>
    <row r="1" ht="18.75" spans="1:2">
      <c r="A1" s="2" t="s">
        <v>352</v>
      </c>
      <c r="B1" s="2"/>
    </row>
    <row r="2" ht="25.5" spans="1:5">
      <c r="A2" s="3" t="s">
        <v>353</v>
      </c>
      <c r="B2" s="3"/>
      <c r="C2" s="3"/>
      <c r="D2" s="3"/>
      <c r="E2" s="3"/>
    </row>
    <row r="3" ht="9" customHeight="1" spans="1:5">
      <c r="A3" s="4"/>
      <c r="B3" s="4"/>
      <c r="C3" s="4"/>
      <c r="D3" s="4"/>
      <c r="E3" s="4"/>
    </row>
    <row r="4" ht="18.75" spans="1:5">
      <c r="A4" s="5" t="s">
        <v>354</v>
      </c>
      <c r="B4" s="5"/>
      <c r="C4" s="5"/>
      <c r="D4" s="5"/>
      <c r="E4" s="5"/>
    </row>
    <row r="5" ht="21.75" customHeight="1" spans="1:5">
      <c r="A5" s="6" t="s">
        <v>355</v>
      </c>
      <c r="B5" s="6"/>
      <c r="C5" s="6" t="s">
        <v>508</v>
      </c>
      <c r="D5" s="6"/>
      <c r="E5" s="6"/>
    </row>
    <row r="6" ht="21.75" customHeight="1" spans="1:5">
      <c r="A6" s="6" t="s">
        <v>357</v>
      </c>
      <c r="B6" s="6"/>
      <c r="C6" s="7" t="s">
        <v>358</v>
      </c>
      <c r="D6" s="6" t="s">
        <v>359</v>
      </c>
      <c r="E6" s="7" t="s">
        <v>461</v>
      </c>
    </row>
    <row r="7" ht="30" customHeight="1" spans="1:5">
      <c r="A7" s="8" t="s">
        <v>361</v>
      </c>
      <c r="B7" s="9" t="s">
        <v>362</v>
      </c>
      <c r="C7" s="10"/>
      <c r="D7" s="10"/>
      <c r="E7" s="11"/>
    </row>
    <row r="8" ht="19" customHeight="1" spans="1:5">
      <c r="A8" s="12"/>
      <c r="B8" s="13" t="s">
        <v>363</v>
      </c>
      <c r="C8" s="14">
        <v>2</v>
      </c>
      <c r="D8" s="15"/>
      <c r="E8" s="16"/>
    </row>
    <row r="9" ht="19" customHeight="1" spans="1:5">
      <c r="A9" s="12"/>
      <c r="B9" s="14" t="s">
        <v>364</v>
      </c>
      <c r="C9" s="14">
        <v>2</v>
      </c>
      <c r="D9" s="15"/>
      <c r="E9" s="16"/>
    </row>
    <row r="10" ht="19" customHeight="1" spans="1:5">
      <c r="A10" s="17"/>
      <c r="B10" s="14" t="s">
        <v>365</v>
      </c>
      <c r="C10" s="14"/>
      <c r="D10" s="15"/>
      <c r="E10" s="16"/>
    </row>
    <row r="11" ht="88" customHeight="1" spans="1:5">
      <c r="A11" s="18" t="s">
        <v>366</v>
      </c>
      <c r="B11" s="19" t="s">
        <v>509</v>
      </c>
      <c r="C11" s="20"/>
      <c r="D11" s="20"/>
      <c r="E11" s="21"/>
    </row>
    <row r="12" ht="24" customHeight="1" spans="1:5">
      <c r="A12" s="22" t="s">
        <v>368</v>
      </c>
      <c r="B12" s="23" t="s">
        <v>369</v>
      </c>
      <c r="C12" s="23" t="s">
        <v>370</v>
      </c>
      <c r="D12" s="23" t="s">
        <v>371</v>
      </c>
      <c r="E12" s="23" t="s">
        <v>372</v>
      </c>
    </row>
    <row r="13" ht="30" customHeight="1" spans="1:5">
      <c r="A13" s="22"/>
      <c r="B13" s="24" t="s">
        <v>373</v>
      </c>
      <c r="C13" s="25" t="s">
        <v>374</v>
      </c>
      <c r="D13" s="36" t="s">
        <v>510</v>
      </c>
      <c r="E13" s="37" t="s">
        <v>487</v>
      </c>
    </row>
    <row r="14" ht="30" customHeight="1" spans="1:5">
      <c r="A14" s="22"/>
      <c r="B14" s="26"/>
      <c r="C14" s="25"/>
      <c r="D14" s="38" t="s">
        <v>511</v>
      </c>
      <c r="E14" s="39" t="s">
        <v>487</v>
      </c>
    </row>
    <row r="15" ht="30" customHeight="1" spans="1:5">
      <c r="A15" s="22"/>
      <c r="B15" s="26"/>
      <c r="C15" s="25"/>
      <c r="D15" s="38" t="s">
        <v>512</v>
      </c>
      <c r="E15" s="39" t="s">
        <v>513</v>
      </c>
    </row>
    <row r="16" ht="30" customHeight="1" spans="1:5">
      <c r="A16" s="22"/>
      <c r="B16" s="26"/>
      <c r="C16" s="25"/>
      <c r="D16" s="38" t="s">
        <v>514</v>
      </c>
      <c r="E16" s="39" t="s">
        <v>515</v>
      </c>
    </row>
    <row r="17" ht="30" customHeight="1" spans="1:5">
      <c r="A17" s="22"/>
      <c r="B17" s="26"/>
      <c r="C17" s="25"/>
      <c r="D17" s="38" t="s">
        <v>516</v>
      </c>
      <c r="E17" s="39" t="s">
        <v>419</v>
      </c>
    </row>
    <row r="18" ht="30" customHeight="1" spans="1:8">
      <c r="A18" s="22"/>
      <c r="B18" s="26"/>
      <c r="C18" s="25" t="s">
        <v>381</v>
      </c>
      <c r="D18" s="44" t="s">
        <v>516</v>
      </c>
      <c r="E18" s="45" t="s">
        <v>419</v>
      </c>
      <c r="H18" s="28"/>
    </row>
    <row r="19" ht="30" customHeight="1" spans="1:5">
      <c r="A19" s="22"/>
      <c r="B19" s="26"/>
      <c r="C19" s="25" t="s">
        <v>385</v>
      </c>
      <c r="D19" s="44" t="s">
        <v>386</v>
      </c>
      <c r="E19" s="46" t="s">
        <v>517</v>
      </c>
    </row>
    <row r="20" ht="30" customHeight="1" spans="1:5">
      <c r="A20" s="22"/>
      <c r="B20" s="26"/>
      <c r="C20" s="25" t="s">
        <v>388</v>
      </c>
      <c r="D20" s="47" t="s">
        <v>518</v>
      </c>
      <c r="E20" s="47" t="s">
        <v>390</v>
      </c>
    </row>
    <row r="21" ht="37" customHeight="1" spans="1:5">
      <c r="A21" s="22"/>
      <c r="B21" s="24" t="s">
        <v>393</v>
      </c>
      <c r="C21" s="25" t="s">
        <v>394</v>
      </c>
      <c r="D21" s="41" t="s">
        <v>519</v>
      </c>
      <c r="E21" s="48" t="s">
        <v>520</v>
      </c>
    </row>
    <row r="22" ht="38" customHeight="1" spans="1:5">
      <c r="A22" s="22"/>
      <c r="B22" s="33"/>
      <c r="C22" s="25" t="s">
        <v>397</v>
      </c>
      <c r="D22" s="41" t="s">
        <v>521</v>
      </c>
      <c r="E22" s="41" t="s">
        <v>522</v>
      </c>
    </row>
    <row r="23" ht="33" customHeight="1" spans="1:5">
      <c r="A23" s="22"/>
      <c r="B23" s="26" t="s">
        <v>400</v>
      </c>
      <c r="C23" s="42" t="s">
        <v>401</v>
      </c>
      <c r="D23" s="41" t="s">
        <v>426</v>
      </c>
      <c r="E23" s="41" t="s">
        <v>376</v>
      </c>
    </row>
    <row r="24" ht="36" customHeight="1" spans="1:5">
      <c r="A24" s="22"/>
      <c r="B24" s="26"/>
      <c r="C24" s="34" t="s">
        <v>404</v>
      </c>
      <c r="D24" s="41" t="s">
        <v>427</v>
      </c>
      <c r="E24" s="41" t="s">
        <v>406</v>
      </c>
    </row>
    <row r="25" ht="30" customHeight="1" spans="1:5">
      <c r="A25" s="35" t="s">
        <v>407</v>
      </c>
      <c r="B25" s="35"/>
      <c r="C25" s="35"/>
      <c r="D25" s="35"/>
      <c r="E25" s="35"/>
    </row>
  </sheetData>
  <mergeCells count="18">
    <mergeCell ref="A1:B1"/>
    <mergeCell ref="A2:E2"/>
    <mergeCell ref="A4:E4"/>
    <mergeCell ref="A5:B5"/>
    <mergeCell ref="C5:E5"/>
    <mergeCell ref="A6:B6"/>
    <mergeCell ref="B7:E7"/>
    <mergeCell ref="C8:E8"/>
    <mergeCell ref="C9:E9"/>
    <mergeCell ref="C10:E10"/>
    <mergeCell ref="B11:E11"/>
    <mergeCell ref="A25:E25"/>
    <mergeCell ref="A7:A10"/>
    <mergeCell ref="A12:A24"/>
    <mergeCell ref="B13:B20"/>
    <mergeCell ref="B21:B22"/>
    <mergeCell ref="B23:B24"/>
    <mergeCell ref="C13:C17"/>
  </mergeCell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topLeftCell="A12" workbookViewId="0">
      <selection activeCell="H24" sqref="H24"/>
    </sheetView>
  </sheetViews>
  <sheetFormatPr defaultColWidth="9" defaultRowHeight="13.5" outlineLevelCol="7"/>
  <cols>
    <col min="1" max="1" width="8.75238095238095" style="1" customWidth="1"/>
    <col min="2" max="2" width="14.7142857142857" style="1" customWidth="1"/>
    <col min="3" max="3" width="18.4285714285714" style="1" customWidth="1"/>
    <col min="4" max="4" width="23" style="1" customWidth="1"/>
    <col min="5" max="5" width="19.752380952381" style="1" customWidth="1"/>
    <col min="6" max="16384" width="9" style="1"/>
  </cols>
  <sheetData>
    <row r="1" ht="18.75" spans="1:2">
      <c r="A1" s="2" t="s">
        <v>352</v>
      </c>
      <c r="B1" s="2"/>
    </row>
    <row r="2" ht="25.5" spans="1:5">
      <c r="A2" s="3" t="s">
        <v>353</v>
      </c>
      <c r="B2" s="3"/>
      <c r="C2" s="3"/>
      <c r="D2" s="3"/>
      <c r="E2" s="3"/>
    </row>
    <row r="3" ht="9" customHeight="1" spans="1:5">
      <c r="A3" s="4"/>
      <c r="B3" s="4"/>
      <c r="C3" s="4"/>
      <c r="D3" s="4"/>
      <c r="E3" s="4"/>
    </row>
    <row r="4" ht="18.75" spans="1:5">
      <c r="A4" s="5" t="s">
        <v>354</v>
      </c>
      <c r="B4" s="5"/>
      <c r="C4" s="5"/>
      <c r="D4" s="5"/>
      <c r="E4" s="5"/>
    </row>
    <row r="5" ht="21.75" customHeight="1" spans="1:5">
      <c r="A5" s="6" t="s">
        <v>355</v>
      </c>
      <c r="B5" s="6"/>
      <c r="C5" s="6" t="s">
        <v>523</v>
      </c>
      <c r="D5" s="6"/>
      <c r="E5" s="6"/>
    </row>
    <row r="6" ht="21.75" customHeight="1" spans="1:5">
      <c r="A6" s="6" t="s">
        <v>357</v>
      </c>
      <c r="B6" s="6"/>
      <c r="C6" s="7" t="s">
        <v>358</v>
      </c>
      <c r="D6" s="6" t="s">
        <v>359</v>
      </c>
      <c r="E6" s="7" t="s">
        <v>461</v>
      </c>
    </row>
    <row r="7" ht="30" customHeight="1" spans="1:5">
      <c r="A7" s="8" t="s">
        <v>361</v>
      </c>
      <c r="B7" s="9" t="s">
        <v>362</v>
      </c>
      <c r="C7" s="10"/>
      <c r="D7" s="10"/>
      <c r="E7" s="11"/>
    </row>
    <row r="8" ht="19" customHeight="1" spans="1:5">
      <c r="A8" s="12"/>
      <c r="B8" s="13" t="s">
        <v>363</v>
      </c>
      <c r="C8" s="14">
        <v>3</v>
      </c>
      <c r="D8" s="15"/>
      <c r="E8" s="16"/>
    </row>
    <row r="9" ht="19" customHeight="1" spans="1:5">
      <c r="A9" s="12"/>
      <c r="B9" s="14" t="s">
        <v>364</v>
      </c>
      <c r="C9" s="14">
        <v>3</v>
      </c>
      <c r="D9" s="15"/>
      <c r="E9" s="16"/>
    </row>
    <row r="10" ht="19" customHeight="1" spans="1:5">
      <c r="A10" s="17"/>
      <c r="B10" s="14" t="s">
        <v>365</v>
      </c>
      <c r="C10" s="14"/>
      <c r="D10" s="15"/>
      <c r="E10" s="16"/>
    </row>
    <row r="11" ht="88" customHeight="1" spans="1:5">
      <c r="A11" s="18" t="s">
        <v>366</v>
      </c>
      <c r="B11" s="19" t="s">
        <v>524</v>
      </c>
      <c r="C11" s="20"/>
      <c r="D11" s="20"/>
      <c r="E11" s="21"/>
    </row>
    <row r="12" ht="24" customHeight="1" spans="1:5">
      <c r="A12" s="22" t="s">
        <v>368</v>
      </c>
      <c r="B12" s="23" t="s">
        <v>369</v>
      </c>
      <c r="C12" s="23" t="s">
        <v>370</v>
      </c>
      <c r="D12" s="23" t="s">
        <v>371</v>
      </c>
      <c r="E12" s="23" t="s">
        <v>372</v>
      </c>
    </row>
    <row r="13" ht="30" customHeight="1" spans="1:5">
      <c r="A13" s="22"/>
      <c r="B13" s="24" t="s">
        <v>373</v>
      </c>
      <c r="C13" s="25" t="s">
        <v>374</v>
      </c>
      <c r="D13" s="36" t="s">
        <v>525</v>
      </c>
      <c r="E13" s="37" t="s">
        <v>526</v>
      </c>
    </row>
    <row r="14" ht="30" customHeight="1" spans="1:5">
      <c r="A14" s="22"/>
      <c r="B14" s="26"/>
      <c r="C14" s="25"/>
      <c r="D14" s="38" t="s">
        <v>527</v>
      </c>
      <c r="E14" s="39" t="s">
        <v>528</v>
      </c>
    </row>
    <row r="15" ht="30" customHeight="1" spans="1:5">
      <c r="A15" s="22"/>
      <c r="B15" s="26"/>
      <c r="C15" s="25"/>
      <c r="D15" s="38" t="s">
        <v>529</v>
      </c>
      <c r="E15" s="39" t="s">
        <v>530</v>
      </c>
    </row>
    <row r="16" ht="30" customHeight="1" spans="1:5">
      <c r="A16" s="22"/>
      <c r="B16" s="26"/>
      <c r="C16" s="25"/>
      <c r="D16" s="38" t="s">
        <v>531</v>
      </c>
      <c r="E16" s="40">
        <v>1</v>
      </c>
    </row>
    <row r="17" ht="30" customHeight="1" spans="1:8">
      <c r="A17" s="22"/>
      <c r="B17" s="26"/>
      <c r="C17" s="25" t="s">
        <v>381</v>
      </c>
      <c r="D17" s="38" t="s">
        <v>532</v>
      </c>
      <c r="E17" s="39" t="s">
        <v>423</v>
      </c>
      <c r="H17" s="28"/>
    </row>
    <row r="18" ht="30" customHeight="1" spans="1:5">
      <c r="A18" s="22"/>
      <c r="B18" s="26"/>
      <c r="C18" s="25" t="s">
        <v>385</v>
      </c>
      <c r="D18" s="41" t="s">
        <v>533</v>
      </c>
      <c r="E18" s="41" t="s">
        <v>534</v>
      </c>
    </row>
    <row r="19" ht="30" customHeight="1" spans="1:5">
      <c r="A19" s="22"/>
      <c r="B19" s="26"/>
      <c r="C19" s="25" t="s">
        <v>388</v>
      </c>
      <c r="D19" s="41" t="s">
        <v>535</v>
      </c>
      <c r="E19" s="41" t="s">
        <v>423</v>
      </c>
    </row>
    <row r="20" ht="40" customHeight="1" spans="1:5">
      <c r="A20" s="22"/>
      <c r="B20" s="24" t="s">
        <v>393</v>
      </c>
      <c r="C20" s="25" t="s">
        <v>394</v>
      </c>
      <c r="D20" s="41" t="s">
        <v>536</v>
      </c>
      <c r="E20" s="41" t="s">
        <v>425</v>
      </c>
    </row>
    <row r="21" ht="40" customHeight="1" spans="1:5">
      <c r="A21" s="22"/>
      <c r="B21" s="33"/>
      <c r="C21" s="25" t="s">
        <v>397</v>
      </c>
      <c r="D21" s="41" t="s">
        <v>427</v>
      </c>
      <c r="E21" s="41" t="s">
        <v>376</v>
      </c>
    </row>
    <row r="22" ht="40" customHeight="1" spans="1:5">
      <c r="A22" s="22"/>
      <c r="B22" s="26" t="s">
        <v>400</v>
      </c>
      <c r="C22" s="42" t="s">
        <v>401</v>
      </c>
      <c r="D22" s="41" t="s">
        <v>537</v>
      </c>
      <c r="E22" s="41" t="s">
        <v>376</v>
      </c>
    </row>
    <row r="23" ht="40" customHeight="1" spans="1:5">
      <c r="A23" s="22"/>
      <c r="B23" s="26"/>
      <c r="C23" s="43"/>
      <c r="D23" s="41" t="s">
        <v>538</v>
      </c>
      <c r="E23" s="41" t="s">
        <v>376</v>
      </c>
    </row>
    <row r="24" ht="40" customHeight="1" spans="1:5">
      <c r="A24" s="22"/>
      <c r="B24" s="26"/>
      <c r="C24" s="34" t="s">
        <v>404</v>
      </c>
      <c r="D24" s="41" t="s">
        <v>427</v>
      </c>
      <c r="E24" s="41" t="s">
        <v>406</v>
      </c>
    </row>
    <row r="25" ht="30" customHeight="1" spans="1:5">
      <c r="A25" s="35" t="s">
        <v>439</v>
      </c>
      <c r="B25" s="35"/>
      <c r="C25" s="35"/>
      <c r="D25" s="35"/>
      <c r="E25" s="35"/>
    </row>
  </sheetData>
  <mergeCells count="19">
    <mergeCell ref="A1:B1"/>
    <mergeCell ref="A2:E2"/>
    <mergeCell ref="A4:E4"/>
    <mergeCell ref="A5:B5"/>
    <mergeCell ref="C5:E5"/>
    <mergeCell ref="A6:B6"/>
    <mergeCell ref="B7:E7"/>
    <mergeCell ref="C8:E8"/>
    <mergeCell ref="C9:E9"/>
    <mergeCell ref="C10:E10"/>
    <mergeCell ref="B11:E11"/>
    <mergeCell ref="A25:E25"/>
    <mergeCell ref="A7:A10"/>
    <mergeCell ref="A12:A24"/>
    <mergeCell ref="B13:B19"/>
    <mergeCell ref="B20:B21"/>
    <mergeCell ref="B22:B24"/>
    <mergeCell ref="C13:C16"/>
    <mergeCell ref="C22:C2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topLeftCell="A16" workbookViewId="0">
      <selection activeCell="D39" sqref="D39"/>
    </sheetView>
  </sheetViews>
  <sheetFormatPr defaultColWidth="9" defaultRowHeight="13.5" outlineLevelCol="7"/>
  <cols>
    <col min="1" max="1" width="8.75238095238095" style="1" customWidth="1"/>
    <col min="2" max="2" width="14" style="1" customWidth="1"/>
    <col min="3" max="3" width="15.5714285714286" style="1" customWidth="1"/>
    <col min="4" max="4" width="25.1428571428571" style="1" customWidth="1"/>
    <col min="5" max="5" width="18" style="1" customWidth="1"/>
    <col min="6" max="16384" width="9" style="1"/>
  </cols>
  <sheetData>
    <row r="1" ht="18.75" spans="1:2">
      <c r="A1" s="2" t="s">
        <v>352</v>
      </c>
      <c r="B1" s="2"/>
    </row>
    <row r="2" ht="25.5" spans="1:5">
      <c r="A2" s="3" t="s">
        <v>353</v>
      </c>
      <c r="B2" s="3"/>
      <c r="C2" s="3"/>
      <c r="D2" s="3"/>
      <c r="E2" s="3"/>
    </row>
    <row r="3" ht="9" customHeight="1" spans="1:5">
      <c r="A3" s="4"/>
      <c r="B3" s="4"/>
      <c r="C3" s="4"/>
      <c r="D3" s="4"/>
      <c r="E3" s="4"/>
    </row>
    <row r="4" ht="18.75" spans="1:5">
      <c r="A4" s="5" t="s">
        <v>354</v>
      </c>
      <c r="B4" s="5"/>
      <c r="C4" s="5"/>
      <c r="D4" s="5"/>
      <c r="E4" s="5"/>
    </row>
    <row r="5" ht="21.75" customHeight="1" spans="1:5">
      <c r="A5" s="6" t="s">
        <v>355</v>
      </c>
      <c r="B5" s="6"/>
      <c r="C5" s="6" t="s">
        <v>539</v>
      </c>
      <c r="D5" s="6"/>
      <c r="E5" s="6"/>
    </row>
    <row r="6" ht="21.75" customHeight="1" spans="1:5">
      <c r="A6" s="6" t="s">
        <v>357</v>
      </c>
      <c r="B6" s="6"/>
      <c r="C6" s="7" t="s">
        <v>358</v>
      </c>
      <c r="D6" s="6" t="s">
        <v>359</v>
      </c>
      <c r="E6" s="7" t="s">
        <v>461</v>
      </c>
    </row>
    <row r="7" ht="30" customHeight="1" spans="1:5">
      <c r="A7" s="8" t="s">
        <v>361</v>
      </c>
      <c r="B7" s="9" t="s">
        <v>362</v>
      </c>
      <c r="C7" s="10"/>
      <c r="D7" s="10"/>
      <c r="E7" s="11"/>
    </row>
    <row r="8" ht="19" customHeight="1" spans="1:5">
      <c r="A8" s="12"/>
      <c r="B8" s="13" t="s">
        <v>363</v>
      </c>
      <c r="C8" s="14">
        <v>15</v>
      </c>
      <c r="D8" s="15"/>
      <c r="E8" s="16"/>
    </row>
    <row r="9" ht="19" customHeight="1" spans="1:5">
      <c r="A9" s="12"/>
      <c r="B9" s="14" t="s">
        <v>364</v>
      </c>
      <c r="C9" s="14">
        <v>15</v>
      </c>
      <c r="D9" s="15"/>
      <c r="E9" s="16"/>
    </row>
    <row r="10" ht="19" customHeight="1" spans="1:5">
      <c r="A10" s="17"/>
      <c r="B10" s="14" t="s">
        <v>365</v>
      </c>
      <c r="C10" s="14"/>
      <c r="D10" s="15"/>
      <c r="E10" s="16"/>
    </row>
    <row r="11" ht="105" customHeight="1" spans="1:5">
      <c r="A11" s="18" t="s">
        <v>366</v>
      </c>
      <c r="B11" s="19" t="s">
        <v>540</v>
      </c>
      <c r="C11" s="20"/>
      <c r="D11" s="20"/>
      <c r="E11" s="21"/>
    </row>
    <row r="12" ht="24" customHeight="1" spans="1:5">
      <c r="A12" s="22" t="s">
        <v>368</v>
      </c>
      <c r="B12" s="23" t="s">
        <v>369</v>
      </c>
      <c r="C12" s="23" t="s">
        <v>370</v>
      </c>
      <c r="D12" s="23" t="s">
        <v>371</v>
      </c>
      <c r="E12" s="23" t="s">
        <v>372</v>
      </c>
    </row>
    <row r="13" ht="20" customHeight="1" spans="1:5">
      <c r="A13" s="22"/>
      <c r="B13" s="24" t="s">
        <v>373</v>
      </c>
      <c r="C13" s="25" t="s">
        <v>374</v>
      </c>
      <c r="D13" s="25" t="s">
        <v>541</v>
      </c>
      <c r="E13" s="25">
        <v>0</v>
      </c>
    </row>
    <row r="14" ht="20" customHeight="1" spans="1:5">
      <c r="A14" s="22"/>
      <c r="B14" s="26"/>
      <c r="C14" s="25"/>
      <c r="D14" s="25" t="s">
        <v>542</v>
      </c>
      <c r="E14" s="25">
        <v>5</v>
      </c>
    </row>
    <row r="15" ht="20" customHeight="1" spans="1:5">
      <c r="A15" s="22"/>
      <c r="B15" s="26"/>
      <c r="C15" s="25"/>
      <c r="D15" s="25" t="s">
        <v>543</v>
      </c>
      <c r="E15" s="25">
        <v>2</v>
      </c>
    </row>
    <row r="16" ht="20" customHeight="1" spans="1:5">
      <c r="A16" s="22"/>
      <c r="B16" s="26"/>
      <c r="C16" s="25"/>
      <c r="D16" s="25" t="s">
        <v>544</v>
      </c>
      <c r="E16" s="25">
        <v>3</v>
      </c>
    </row>
    <row r="17" ht="20" customHeight="1" spans="1:5">
      <c r="A17" s="22"/>
      <c r="B17" s="26"/>
      <c r="C17" s="25"/>
      <c r="D17" s="25" t="s">
        <v>545</v>
      </c>
      <c r="E17" s="25">
        <v>210</v>
      </c>
    </row>
    <row r="18" ht="20" customHeight="1" spans="1:8">
      <c r="A18" s="22"/>
      <c r="B18" s="26"/>
      <c r="C18" s="27" t="s">
        <v>381</v>
      </c>
      <c r="D18" s="25" t="s">
        <v>546</v>
      </c>
      <c r="E18" s="25" t="s">
        <v>547</v>
      </c>
      <c r="H18" s="28"/>
    </row>
    <row r="19" ht="20" customHeight="1" spans="1:5">
      <c r="A19" s="22"/>
      <c r="B19" s="26"/>
      <c r="C19" s="29"/>
      <c r="D19" s="25" t="s">
        <v>548</v>
      </c>
      <c r="E19" s="25" t="s">
        <v>549</v>
      </c>
    </row>
    <row r="20" ht="20" customHeight="1" spans="1:5">
      <c r="A20" s="22"/>
      <c r="B20" s="26"/>
      <c r="C20" s="29"/>
      <c r="D20" s="25" t="s">
        <v>550</v>
      </c>
      <c r="E20" s="30">
        <v>0.8</v>
      </c>
    </row>
    <row r="21" ht="20" customHeight="1" spans="1:5">
      <c r="A21" s="22"/>
      <c r="B21" s="26"/>
      <c r="C21" s="29"/>
      <c r="D21" s="25" t="s">
        <v>551</v>
      </c>
      <c r="E21" s="25" t="s">
        <v>552</v>
      </c>
    </row>
    <row r="22" ht="20" customHeight="1" spans="1:5">
      <c r="A22" s="22"/>
      <c r="B22" s="26"/>
      <c r="C22" s="31"/>
      <c r="D22" s="25" t="s">
        <v>553</v>
      </c>
      <c r="E22" s="25" t="s">
        <v>547</v>
      </c>
    </row>
    <row r="23" ht="20" customHeight="1" spans="1:5">
      <c r="A23" s="22"/>
      <c r="B23" s="26"/>
      <c r="C23" s="25" t="s">
        <v>385</v>
      </c>
      <c r="D23" s="25" t="s">
        <v>433</v>
      </c>
      <c r="E23" s="32" t="s">
        <v>387</v>
      </c>
    </row>
    <row r="24" ht="20" customHeight="1" spans="1:5">
      <c r="A24" s="22"/>
      <c r="B24" s="26"/>
      <c r="C24" s="27" t="s">
        <v>388</v>
      </c>
      <c r="D24" s="25" t="s">
        <v>554</v>
      </c>
      <c r="E24" s="30">
        <v>1</v>
      </c>
    </row>
    <row r="25" ht="20" customHeight="1" spans="1:5">
      <c r="A25" s="22"/>
      <c r="B25" s="26"/>
      <c r="C25" s="29"/>
      <c r="D25" s="25" t="s">
        <v>555</v>
      </c>
      <c r="E25" s="25" t="s">
        <v>390</v>
      </c>
    </row>
    <row r="26" ht="20" customHeight="1" spans="1:5">
      <c r="A26" s="22"/>
      <c r="B26" s="26"/>
      <c r="C26" s="31"/>
      <c r="D26" s="25" t="s">
        <v>556</v>
      </c>
      <c r="E26" s="25" t="s">
        <v>547</v>
      </c>
    </row>
    <row r="27" ht="20" customHeight="1" spans="1:5">
      <c r="A27" s="22"/>
      <c r="B27" s="26" t="s">
        <v>393</v>
      </c>
      <c r="C27" s="29" t="s">
        <v>394</v>
      </c>
      <c r="D27" s="25" t="s">
        <v>557</v>
      </c>
      <c r="E27" s="25" t="s">
        <v>558</v>
      </c>
    </row>
    <row r="28" ht="20" customHeight="1" spans="1:5">
      <c r="A28" s="22"/>
      <c r="B28" s="26"/>
      <c r="C28" s="29"/>
      <c r="D28" s="25" t="s">
        <v>559</v>
      </c>
      <c r="E28" s="25" t="s">
        <v>560</v>
      </c>
    </row>
    <row r="29" ht="20" customHeight="1" spans="1:5">
      <c r="A29" s="22"/>
      <c r="B29" s="26"/>
      <c r="C29" s="31"/>
      <c r="D29" s="25" t="s">
        <v>561</v>
      </c>
      <c r="E29" s="25" t="s">
        <v>560</v>
      </c>
    </row>
    <row r="30" ht="20" customHeight="1" spans="1:5">
      <c r="A30" s="22"/>
      <c r="B30" s="33"/>
      <c r="C30" s="25" t="s">
        <v>397</v>
      </c>
      <c r="D30" s="25" t="s">
        <v>562</v>
      </c>
      <c r="E30" s="25" t="s">
        <v>560</v>
      </c>
    </row>
    <row r="31" ht="20" customHeight="1" spans="1:5">
      <c r="A31" s="22"/>
      <c r="B31" s="26"/>
      <c r="C31" s="34" t="s">
        <v>404</v>
      </c>
      <c r="D31" s="25" t="s">
        <v>563</v>
      </c>
      <c r="E31" s="25" t="s">
        <v>564</v>
      </c>
    </row>
    <row r="32" ht="20" customHeight="1" spans="1:5">
      <c r="A32" s="35" t="s">
        <v>439</v>
      </c>
      <c r="B32" s="35"/>
      <c r="C32" s="35"/>
      <c r="D32" s="35"/>
      <c r="E32" s="35"/>
    </row>
  </sheetData>
  <mergeCells count="20">
    <mergeCell ref="A1:B1"/>
    <mergeCell ref="A2:E2"/>
    <mergeCell ref="A4:E4"/>
    <mergeCell ref="A5:B5"/>
    <mergeCell ref="C5:E5"/>
    <mergeCell ref="A6:B6"/>
    <mergeCell ref="B7:E7"/>
    <mergeCell ref="C8:E8"/>
    <mergeCell ref="C9:E9"/>
    <mergeCell ref="C10:E10"/>
    <mergeCell ref="B11:E11"/>
    <mergeCell ref="A32:E32"/>
    <mergeCell ref="A7:A10"/>
    <mergeCell ref="A12:A31"/>
    <mergeCell ref="B13:B26"/>
    <mergeCell ref="B27:B30"/>
    <mergeCell ref="C13:C17"/>
    <mergeCell ref="C18:C22"/>
    <mergeCell ref="C24:C26"/>
    <mergeCell ref="C27:C29"/>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5"/>
  <sheetViews>
    <sheetView showGridLines="0" showZeros="0" workbookViewId="0">
      <selection activeCell="D6" sqref="D6:D15"/>
    </sheetView>
  </sheetViews>
  <sheetFormatPr defaultColWidth="9.14285714285714" defaultRowHeight="12.75" customHeight="1" outlineLevelCol="4"/>
  <cols>
    <col min="1" max="1" width="29.7142857142857" style="180" customWidth="1"/>
    <col min="2" max="2" width="17.5714285714286" style="180" customWidth="1"/>
    <col min="3" max="3" width="28.5714285714286" style="180" customWidth="1"/>
    <col min="4" max="4" width="15.5714285714286" style="180" customWidth="1"/>
    <col min="5" max="5" width="31.2857142857143" style="180" customWidth="1"/>
    <col min="6" max="16384" width="9.14285714285714" style="181"/>
  </cols>
  <sheetData>
    <row r="1" ht="24.75" customHeight="1" spans="1:1">
      <c r="A1" s="182" t="s">
        <v>29</v>
      </c>
    </row>
    <row r="2" ht="24.75" customHeight="1" spans="1:4">
      <c r="A2" s="183" t="s">
        <v>30</v>
      </c>
      <c r="B2" s="183"/>
      <c r="C2" s="183"/>
      <c r="D2" s="183"/>
    </row>
    <row r="3" ht="24.75" customHeight="1" spans="1:4">
      <c r="A3" s="184"/>
      <c r="B3" s="185"/>
      <c r="C3" s="186"/>
      <c r="D3" s="187" t="s">
        <v>31</v>
      </c>
    </row>
    <row r="4" ht="24.75" customHeight="1" spans="1:4">
      <c r="A4" s="188" t="s">
        <v>32</v>
      </c>
      <c r="B4" s="189"/>
      <c r="C4" s="189" t="s">
        <v>33</v>
      </c>
      <c r="D4" s="190"/>
    </row>
    <row r="5" ht="24.75" customHeight="1" spans="1:4">
      <c r="A5" s="188" t="s">
        <v>34</v>
      </c>
      <c r="B5" s="189" t="s">
        <v>35</v>
      </c>
      <c r="C5" s="189" t="s">
        <v>34</v>
      </c>
      <c r="D5" s="190" t="s">
        <v>35</v>
      </c>
    </row>
    <row r="6" s="179" customFormat="1" ht="24.75" customHeight="1" spans="1:5">
      <c r="A6" s="191" t="s">
        <v>36</v>
      </c>
      <c r="B6" s="192">
        <v>715.08</v>
      </c>
      <c r="C6" s="193" t="s">
        <v>37</v>
      </c>
      <c r="D6" s="159">
        <v>633.4</v>
      </c>
      <c r="E6" s="194"/>
    </row>
    <row r="7" s="179" customFormat="1" ht="24.75" customHeight="1" spans="1:5">
      <c r="A7" s="191" t="s">
        <v>38</v>
      </c>
      <c r="B7" s="195">
        <v>0</v>
      </c>
      <c r="C7" s="193" t="s">
        <v>39</v>
      </c>
      <c r="D7" s="159">
        <v>0</v>
      </c>
      <c r="E7" s="194"/>
    </row>
    <row r="8" s="179" customFormat="1" ht="24.75" customHeight="1" spans="1:5">
      <c r="A8" s="196" t="s">
        <v>40</v>
      </c>
      <c r="B8" s="195">
        <v>0</v>
      </c>
      <c r="C8" s="193" t="s">
        <v>41</v>
      </c>
      <c r="D8" s="159">
        <v>0</v>
      </c>
      <c r="E8" s="194"/>
    </row>
    <row r="9" s="179" customFormat="1" ht="24.75" customHeight="1" spans="1:5">
      <c r="A9" s="191" t="s">
        <v>42</v>
      </c>
      <c r="B9" s="195">
        <v>0</v>
      </c>
      <c r="C9" s="193" t="s">
        <v>43</v>
      </c>
      <c r="D9" s="159">
        <v>0</v>
      </c>
      <c r="E9" s="194"/>
    </row>
    <row r="10" s="179" customFormat="1" ht="24.75" customHeight="1" spans="1:5">
      <c r="A10" s="191" t="s">
        <v>44</v>
      </c>
      <c r="B10" s="195">
        <v>0</v>
      </c>
      <c r="C10" s="193" t="s">
        <v>45</v>
      </c>
      <c r="D10" s="159">
        <v>0</v>
      </c>
      <c r="E10" s="194"/>
    </row>
    <row r="11" s="179" customFormat="1" ht="24.75" customHeight="1" spans="1:5">
      <c r="A11" s="196" t="s">
        <v>46</v>
      </c>
      <c r="B11" s="195">
        <v>0</v>
      </c>
      <c r="C11" s="193" t="s">
        <v>47</v>
      </c>
      <c r="D11" s="161">
        <v>0</v>
      </c>
      <c r="E11" s="194"/>
    </row>
    <row r="12" s="179" customFormat="1" ht="24.75" customHeight="1" spans="1:5">
      <c r="A12" s="196" t="s">
        <v>48</v>
      </c>
      <c r="B12" s="195">
        <v>0</v>
      </c>
      <c r="C12" s="193" t="s">
        <v>49</v>
      </c>
      <c r="D12" s="163">
        <v>0</v>
      </c>
      <c r="E12" s="194"/>
    </row>
    <row r="13" s="179" customFormat="1" ht="24.75" customHeight="1" spans="1:5">
      <c r="A13" s="191" t="s">
        <v>50</v>
      </c>
      <c r="B13" s="195">
        <v>0</v>
      </c>
      <c r="C13" s="193" t="s">
        <v>51</v>
      </c>
      <c r="D13" s="159">
        <v>51.97</v>
      </c>
      <c r="E13" s="194"/>
    </row>
    <row r="14" s="179" customFormat="1" ht="24.75" customHeight="1" spans="1:5">
      <c r="A14" s="191" t="s">
        <v>52</v>
      </c>
      <c r="B14" s="195">
        <v>0</v>
      </c>
      <c r="C14" s="193" t="s">
        <v>53</v>
      </c>
      <c r="D14" s="165">
        <v>0</v>
      </c>
      <c r="E14" s="194"/>
    </row>
    <row r="15" s="179" customFormat="1" ht="24.75" customHeight="1" spans="1:5">
      <c r="A15" s="196"/>
      <c r="B15" s="193"/>
      <c r="C15" s="193" t="s">
        <v>54</v>
      </c>
      <c r="D15" s="165">
        <v>29.71</v>
      </c>
      <c r="E15" s="194"/>
    </row>
    <row r="16" s="179" customFormat="1" ht="24.75" customHeight="1" spans="1:5">
      <c r="A16" s="196"/>
      <c r="B16" s="193"/>
      <c r="C16" s="193" t="s">
        <v>55</v>
      </c>
      <c r="D16" s="165">
        <v>0</v>
      </c>
      <c r="E16" s="194"/>
    </row>
    <row r="17" s="179" customFormat="1" ht="24.75" customHeight="1" spans="1:5">
      <c r="A17" s="191"/>
      <c r="B17" s="193"/>
      <c r="C17" s="193" t="s">
        <v>56</v>
      </c>
      <c r="D17" s="165">
        <v>0</v>
      </c>
      <c r="E17" s="194"/>
    </row>
    <row r="18" s="179" customFormat="1" ht="24.75" customHeight="1" spans="1:5">
      <c r="A18" s="191"/>
      <c r="B18" s="193"/>
      <c r="C18" s="193" t="s">
        <v>57</v>
      </c>
      <c r="D18" s="165">
        <v>0</v>
      </c>
      <c r="E18" s="194"/>
    </row>
    <row r="19" s="179" customFormat="1" ht="24.75" customHeight="1" spans="1:5">
      <c r="A19" s="191"/>
      <c r="B19" s="193"/>
      <c r="C19" s="193" t="s">
        <v>58</v>
      </c>
      <c r="D19" s="165">
        <v>0</v>
      </c>
      <c r="E19" s="194"/>
    </row>
    <row r="20" s="179" customFormat="1" ht="24.75" customHeight="1" spans="1:5">
      <c r="A20" s="191"/>
      <c r="B20" s="193"/>
      <c r="C20" s="193" t="s">
        <v>59</v>
      </c>
      <c r="D20" s="165">
        <v>0</v>
      </c>
      <c r="E20" s="194"/>
    </row>
    <row r="21" s="179" customFormat="1" ht="24.75" customHeight="1" spans="1:5">
      <c r="A21" s="191"/>
      <c r="B21" s="193"/>
      <c r="C21" s="193" t="s">
        <v>60</v>
      </c>
      <c r="D21" s="165">
        <v>0</v>
      </c>
      <c r="E21" s="194"/>
    </row>
    <row r="22" s="179" customFormat="1" ht="24.75" customHeight="1" spans="1:5">
      <c r="A22" s="191"/>
      <c r="B22" s="193"/>
      <c r="C22" s="193" t="s">
        <v>61</v>
      </c>
      <c r="D22" s="165">
        <v>0</v>
      </c>
      <c r="E22" s="194"/>
    </row>
    <row r="23" s="179" customFormat="1" ht="24.75" customHeight="1" spans="1:5">
      <c r="A23" s="191"/>
      <c r="B23" s="193"/>
      <c r="C23" s="193" t="s">
        <v>62</v>
      </c>
      <c r="D23" s="165">
        <v>0</v>
      </c>
      <c r="E23" s="194"/>
    </row>
    <row r="24" s="179" customFormat="1" ht="24.75" customHeight="1" spans="1:5">
      <c r="A24" s="191"/>
      <c r="B24" s="193"/>
      <c r="C24" s="193" t="s">
        <v>63</v>
      </c>
      <c r="D24" s="165">
        <v>0</v>
      </c>
      <c r="E24" s="194"/>
    </row>
    <row r="25" s="179" customFormat="1" ht="24.75" customHeight="1" spans="1:5">
      <c r="A25" s="191"/>
      <c r="B25" s="193"/>
      <c r="C25" s="193" t="s">
        <v>64</v>
      </c>
      <c r="D25" s="165"/>
      <c r="E25" s="194"/>
    </row>
    <row r="26" s="179" customFormat="1" ht="24.75" customHeight="1" spans="1:5">
      <c r="A26" s="191"/>
      <c r="B26" s="193"/>
      <c r="C26" s="193" t="s">
        <v>65</v>
      </c>
      <c r="D26" s="165">
        <v>0</v>
      </c>
      <c r="E26" s="194"/>
    </row>
    <row r="27" s="179" customFormat="1" ht="24.75" customHeight="1" spans="1:5">
      <c r="A27" s="191"/>
      <c r="B27" s="193"/>
      <c r="C27" s="193" t="s">
        <v>66</v>
      </c>
      <c r="D27" s="165"/>
      <c r="E27" s="194"/>
    </row>
    <row r="28" s="179" customFormat="1" ht="24.75" customHeight="1" spans="1:5">
      <c r="A28" s="191"/>
      <c r="B28" s="193"/>
      <c r="C28" s="193" t="s">
        <v>67</v>
      </c>
      <c r="D28" s="165">
        <v>0</v>
      </c>
      <c r="E28" s="194"/>
    </row>
    <row r="29" s="179" customFormat="1" ht="24.75" customHeight="1" spans="1:5">
      <c r="A29" s="191"/>
      <c r="B29" s="193"/>
      <c r="C29" s="193" t="s">
        <v>68</v>
      </c>
      <c r="D29" s="165">
        <v>0</v>
      </c>
      <c r="E29" s="194"/>
    </row>
    <row r="30" s="179" customFormat="1" ht="24.75" customHeight="1" spans="1:5">
      <c r="A30" s="191"/>
      <c r="B30" s="193"/>
      <c r="C30" s="193" t="s">
        <v>69</v>
      </c>
      <c r="D30" s="165">
        <v>0</v>
      </c>
      <c r="E30" s="194"/>
    </row>
    <row r="31" s="179" customFormat="1" ht="24.75" customHeight="1" spans="1:5">
      <c r="A31" s="191"/>
      <c r="B31" s="193"/>
      <c r="C31" s="193" t="s">
        <v>70</v>
      </c>
      <c r="D31" s="165">
        <v>0</v>
      </c>
      <c r="E31" s="194"/>
    </row>
    <row r="32" s="179" customFormat="1" ht="24.75" customHeight="1" spans="1:5">
      <c r="A32" s="191"/>
      <c r="B32" s="193"/>
      <c r="C32" s="193" t="s">
        <v>71</v>
      </c>
      <c r="D32" s="165">
        <v>0</v>
      </c>
      <c r="E32" s="194"/>
    </row>
    <row r="33" s="179" customFormat="1" ht="24.75" customHeight="1" spans="1:5">
      <c r="A33" s="191"/>
      <c r="B33" s="193"/>
      <c r="C33" s="193" t="s">
        <v>72</v>
      </c>
      <c r="D33" s="165">
        <v>0</v>
      </c>
      <c r="E33" s="194"/>
    </row>
    <row r="34" s="179" customFormat="1" ht="24.75" customHeight="1" spans="1:5">
      <c r="A34" s="191"/>
      <c r="B34" s="193"/>
      <c r="C34" s="193" t="s">
        <v>73</v>
      </c>
      <c r="D34" s="165">
        <v>0</v>
      </c>
      <c r="E34" s="194"/>
    </row>
    <row r="35" ht="24.75" customHeight="1" spans="1:4">
      <c r="A35" s="197"/>
      <c r="B35" s="198"/>
      <c r="C35" s="198"/>
      <c r="D35" s="199"/>
    </row>
    <row r="36" ht="24.75" customHeight="1" spans="1:4">
      <c r="A36" s="197"/>
      <c r="B36" s="198"/>
      <c r="C36" s="198"/>
      <c r="D36" s="199"/>
    </row>
    <row r="37" s="179" customFormat="1" ht="24.75" customHeight="1" spans="1:5">
      <c r="A37" s="200" t="s">
        <v>74</v>
      </c>
      <c r="B37" s="195">
        <f>SUM(B6:B14)</f>
        <v>715.08</v>
      </c>
      <c r="C37" s="201" t="s">
        <v>75</v>
      </c>
      <c r="D37" s="161">
        <f>SUM(D6:D34)</f>
        <v>715.08</v>
      </c>
      <c r="E37" s="194"/>
    </row>
    <row r="38" ht="24.75" customHeight="1" spans="1:4">
      <c r="A38" s="202"/>
      <c r="B38" s="198"/>
      <c r="C38" s="203"/>
      <c r="D38" s="199"/>
    </row>
    <row r="39" ht="24.75" customHeight="1" spans="1:4">
      <c r="A39" s="202"/>
      <c r="B39" s="198"/>
      <c r="C39" s="203"/>
      <c r="D39" s="199"/>
    </row>
    <row r="40" s="179" customFormat="1" ht="24.75" customHeight="1" spans="1:5">
      <c r="A40" s="191" t="s">
        <v>76</v>
      </c>
      <c r="B40" s="204">
        <v>0.68</v>
      </c>
      <c r="C40" s="193" t="s">
        <v>77</v>
      </c>
      <c r="D40" s="161">
        <v>0.68</v>
      </c>
      <c r="E40" s="194"/>
    </row>
    <row r="41" s="179" customFormat="1" ht="24.75" customHeight="1" spans="1:5">
      <c r="A41" s="191" t="s">
        <v>78</v>
      </c>
      <c r="B41" s="205">
        <v>0</v>
      </c>
      <c r="C41" s="193"/>
      <c r="D41" s="206"/>
      <c r="E41" s="194"/>
    </row>
    <row r="42" ht="24.75" customHeight="1" spans="1:4">
      <c r="A42" s="181"/>
      <c r="B42" s="207"/>
      <c r="C42" s="208"/>
      <c r="D42" s="199"/>
    </row>
    <row r="43" ht="24.75" customHeight="1" spans="1:4">
      <c r="A43" s="209"/>
      <c r="B43" s="207"/>
      <c r="C43" s="208"/>
      <c r="D43" s="199"/>
    </row>
    <row r="44" s="179" customFormat="1" ht="24.75" customHeight="1" spans="1:5">
      <c r="A44" s="200" t="s">
        <v>79</v>
      </c>
      <c r="B44" s="210">
        <f>B41+B40+B37</f>
        <v>715.76</v>
      </c>
      <c r="C44" s="211" t="s">
        <v>80</v>
      </c>
      <c r="D44" s="212">
        <f>D40+D37</f>
        <v>715.76</v>
      </c>
      <c r="E44" s="194"/>
    </row>
    <row r="45" ht="27" customHeight="1"/>
  </sheetData>
  <sheetProtection formatCells="0" formatColumns="0" formatRows="0"/>
  <protectedRanges>
    <protectedRange sqref="B6:B36" name="区域1"/>
    <protectedRange sqref="B40:B41" name="区域2"/>
    <protectedRange sqref="D6:D34" name="区域3"/>
    <protectedRange sqref="D40" name="区域4"/>
  </protectedRanges>
  <mergeCells count="3">
    <mergeCell ref="A2:D2"/>
    <mergeCell ref="A4:B4"/>
    <mergeCell ref="C4:D4"/>
  </mergeCells>
  <hyperlinks>
    <hyperlink ref="A1" location="目录!A1" display="返回"/>
  </hyperlinks>
  <printOptions horizontalCentered="1"/>
  <pageMargins left="0.590277777777778" right="0.590277777777778" top="0.590277777777778" bottom="0.590277777777778" header="0.511805555555556" footer="0.393055555555556"/>
  <pageSetup paperSize="9" fitToHeight="100" orientation="portrait" horizontalDpi="300" verticalDpi="3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9"/>
  <sheetViews>
    <sheetView showGridLines="0" showZeros="0" topLeftCell="A10" workbookViewId="0">
      <selection activeCell="H27" sqref="H27"/>
    </sheetView>
  </sheetViews>
  <sheetFormatPr defaultColWidth="9" defaultRowHeight="12.75" customHeight="1" outlineLevelCol="2"/>
  <cols>
    <col min="1" max="1" width="44.847619047619" style="60" customWidth="1"/>
    <col min="2" max="2" width="29.847619047619" style="60" customWidth="1"/>
    <col min="3" max="3" width="31.2857142857143" style="60" customWidth="1"/>
  </cols>
  <sheetData>
    <row r="1" ht="24.75" customHeight="1" spans="1:1">
      <c r="A1" s="74" t="s">
        <v>29</v>
      </c>
    </row>
    <row r="2" ht="24.75" customHeight="1" spans="1:2">
      <c r="A2" s="62" t="s">
        <v>81</v>
      </c>
      <c r="B2" s="62"/>
    </row>
    <row r="3" ht="24.75" customHeight="1" spans="1:2">
      <c r="A3" s="173"/>
      <c r="B3" s="174"/>
    </row>
    <row r="4" ht="24" customHeight="1" spans="1:2">
      <c r="A4" s="175" t="s">
        <v>34</v>
      </c>
      <c r="B4" s="176" t="s">
        <v>35</v>
      </c>
    </row>
    <row r="5" s="59" customFormat="1" ht="24.75" customHeight="1" spans="1:3">
      <c r="A5" s="177" t="s">
        <v>36</v>
      </c>
      <c r="B5" s="178">
        <v>715.08</v>
      </c>
      <c r="C5" s="70"/>
    </row>
    <row r="6" ht="24.75" customHeight="1" spans="1:2">
      <c r="A6" s="177" t="s">
        <v>82</v>
      </c>
      <c r="B6" s="178"/>
    </row>
    <row r="7" ht="24.75" customHeight="1" spans="1:2">
      <c r="A7" s="177" t="s">
        <v>83</v>
      </c>
      <c r="B7" s="178"/>
    </row>
    <row r="8" ht="24.75" customHeight="1" spans="1:2">
      <c r="A8" s="177" t="s">
        <v>84</v>
      </c>
      <c r="B8" s="178"/>
    </row>
    <row r="9" ht="24.75" customHeight="1" spans="1:2">
      <c r="A9" s="177" t="s">
        <v>85</v>
      </c>
      <c r="B9" s="178"/>
    </row>
    <row r="10" ht="24.75" customHeight="1" spans="1:2">
      <c r="A10" s="177" t="s">
        <v>86</v>
      </c>
      <c r="B10" s="178"/>
    </row>
    <row r="11" ht="24.75" customHeight="1" spans="1:2">
      <c r="A11" s="177" t="s">
        <v>87</v>
      </c>
      <c r="B11" s="178"/>
    </row>
    <row r="12" ht="24.75" customHeight="1" spans="1:2">
      <c r="A12" s="177" t="s">
        <v>38</v>
      </c>
      <c r="B12" s="178">
        <v>0</v>
      </c>
    </row>
    <row r="13" ht="24.75" customHeight="1" spans="1:2">
      <c r="A13" s="177" t="s">
        <v>40</v>
      </c>
      <c r="B13" s="178">
        <v>0</v>
      </c>
    </row>
    <row r="14" ht="24.75" customHeight="1" spans="1:2">
      <c r="A14" s="177" t="s">
        <v>42</v>
      </c>
      <c r="B14" s="178">
        <v>0</v>
      </c>
    </row>
    <row r="15" ht="24.75" customHeight="1" spans="1:2">
      <c r="A15" s="177" t="s">
        <v>44</v>
      </c>
      <c r="B15" s="178">
        <v>0</v>
      </c>
    </row>
    <row r="16" ht="24.75" customHeight="1" spans="1:2">
      <c r="A16" s="177" t="s">
        <v>46</v>
      </c>
      <c r="B16" s="178">
        <v>0</v>
      </c>
    </row>
    <row r="17" ht="24.75" customHeight="1" spans="1:2">
      <c r="A17" s="177" t="s">
        <v>48</v>
      </c>
      <c r="B17" s="178">
        <v>0</v>
      </c>
    </row>
    <row r="18" ht="24.75" customHeight="1" spans="1:2">
      <c r="A18" s="177" t="s">
        <v>50</v>
      </c>
      <c r="B18" s="178">
        <v>0</v>
      </c>
    </row>
    <row r="19" ht="24.75" customHeight="1" spans="1:2">
      <c r="A19" s="177" t="s">
        <v>52</v>
      </c>
      <c r="B19" s="178">
        <v>0</v>
      </c>
    </row>
    <row r="20" ht="24.75" customHeight="1" spans="1:2">
      <c r="A20" s="177" t="s">
        <v>88</v>
      </c>
      <c r="B20" s="178">
        <f>SUM(B5,B12:B19)</f>
        <v>715.08</v>
      </c>
    </row>
    <row r="21" ht="24.75" customHeight="1" spans="1:2">
      <c r="A21" s="177" t="s">
        <v>89</v>
      </c>
      <c r="B21" s="178">
        <v>0</v>
      </c>
    </row>
    <row r="22" ht="24.75" customHeight="1" spans="1:2">
      <c r="A22" s="177" t="s">
        <v>89</v>
      </c>
      <c r="B22" s="178">
        <v>0</v>
      </c>
    </row>
    <row r="23" ht="24.75" customHeight="1" spans="1:2">
      <c r="A23" s="177" t="s">
        <v>89</v>
      </c>
      <c r="B23" s="178">
        <v>0</v>
      </c>
    </row>
    <row r="24" ht="24.75" customHeight="1" spans="1:2">
      <c r="A24" s="177" t="s">
        <v>89</v>
      </c>
      <c r="B24" s="178">
        <v>0</v>
      </c>
    </row>
    <row r="25" ht="24.75" customHeight="1" spans="1:2">
      <c r="A25" s="177" t="s">
        <v>89</v>
      </c>
      <c r="B25" s="178">
        <v>0</v>
      </c>
    </row>
    <row r="26" ht="24.75" customHeight="1" spans="1:2">
      <c r="A26" s="177" t="s">
        <v>76</v>
      </c>
      <c r="B26" s="178">
        <v>0.68</v>
      </c>
    </row>
    <row r="27" ht="24.75" customHeight="1" spans="1:2">
      <c r="A27" s="177" t="s">
        <v>90</v>
      </c>
      <c r="B27" s="178">
        <f>SUM(B28:B30)</f>
        <v>0</v>
      </c>
    </row>
    <row r="28" ht="24.75" customHeight="1" spans="1:2">
      <c r="A28" s="177" t="s">
        <v>91</v>
      </c>
      <c r="B28" s="178"/>
    </row>
    <row r="29" ht="24.75" customHeight="1" spans="1:2">
      <c r="A29" s="177" t="s">
        <v>92</v>
      </c>
      <c r="B29" s="178">
        <v>0</v>
      </c>
    </row>
    <row r="30" ht="24.75" customHeight="1" spans="1:2">
      <c r="A30" s="177" t="s">
        <v>93</v>
      </c>
      <c r="B30" s="178">
        <v>0</v>
      </c>
    </row>
    <row r="31" ht="24.75" customHeight="1" spans="1:2">
      <c r="A31" s="177" t="s">
        <v>94</v>
      </c>
      <c r="B31" s="178">
        <v>0</v>
      </c>
    </row>
    <row r="32" ht="24.75" customHeight="1" spans="1:2">
      <c r="A32" s="177" t="s">
        <v>95</v>
      </c>
      <c r="B32" s="178">
        <v>0</v>
      </c>
    </row>
    <row r="33" ht="24.75" customHeight="1" spans="1:2">
      <c r="A33" s="177" t="s">
        <v>78</v>
      </c>
      <c r="B33" s="178">
        <f>SUM(B34,B38)</f>
        <v>0</v>
      </c>
    </row>
    <row r="34" ht="24.75" customHeight="1" spans="1:2">
      <c r="A34" s="177" t="s">
        <v>96</v>
      </c>
      <c r="B34" s="178">
        <f>SUM(B35:B37)</f>
        <v>0</v>
      </c>
    </row>
    <row r="35" ht="24.75" customHeight="1" spans="1:2">
      <c r="A35" s="177" t="s">
        <v>97</v>
      </c>
      <c r="B35" s="178">
        <v>0</v>
      </c>
    </row>
    <row r="36" ht="24.75" customHeight="1" spans="1:2">
      <c r="A36" s="177" t="s">
        <v>98</v>
      </c>
      <c r="B36" s="178">
        <v>0</v>
      </c>
    </row>
    <row r="37" ht="24.75" customHeight="1" spans="1:2">
      <c r="A37" s="177" t="s">
        <v>99</v>
      </c>
      <c r="B37" s="178">
        <v>0</v>
      </c>
    </row>
    <row r="38" ht="24.75" customHeight="1" spans="1:2">
      <c r="A38" s="177" t="s">
        <v>100</v>
      </c>
      <c r="B38" s="178">
        <v>0</v>
      </c>
    </row>
    <row r="39" ht="24.75" customHeight="1" spans="1:2">
      <c r="A39" s="177" t="s">
        <v>101</v>
      </c>
      <c r="B39" s="178">
        <f>SUM(B20,B26,B33)</f>
        <v>715.76</v>
      </c>
    </row>
  </sheetData>
  <sheetProtection formatCells="0" formatColumns="0" formatRows="0"/>
  <protectedRanges>
    <protectedRange sqref="B7:B19" name="区域1"/>
    <protectedRange sqref="B28:B32" name="区域2"/>
    <protectedRange sqref="B35:B38" name="区域3"/>
  </protectedRanges>
  <mergeCells count="1">
    <mergeCell ref="A2:B2"/>
  </mergeCells>
  <hyperlinks>
    <hyperlink ref="A1" location="目录!A1" display="返回"/>
  </hyperlinks>
  <printOptions horizontalCentered="1"/>
  <pageMargins left="0.590277777777778" right="0.590277777777778" top="0.590277777777778" bottom="0.590277777777778" header="0.511805555555556" footer="0.393055555555556"/>
  <pageSetup paperSize="9" fitToHeight="100" orientation="portrait" horizontalDpi="300" verticalDpi="3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showGridLines="0" showZeros="0" topLeftCell="A22" workbookViewId="0">
      <selection activeCell="E9" sqref="E9"/>
    </sheetView>
  </sheetViews>
  <sheetFormatPr defaultColWidth="9" defaultRowHeight="12.75" customHeight="1" outlineLevelCol="6"/>
  <cols>
    <col min="1" max="1" width="41.2857142857143" style="60" customWidth="1"/>
    <col min="2" max="2" width="14.5714285714286" style="60" customWidth="1"/>
    <col min="3" max="3" width="13.4285714285714" style="60" customWidth="1"/>
    <col min="4" max="4" width="13.7142857142857" style="60" customWidth="1"/>
    <col min="5" max="5" width="15.1428571428571" style="60" customWidth="1"/>
    <col min="6" max="7" width="6.84761904761905" style="60" customWidth="1"/>
  </cols>
  <sheetData>
    <row r="1" ht="24.75" customHeight="1" spans="1:1">
      <c r="A1" s="74" t="s">
        <v>29</v>
      </c>
    </row>
    <row r="2" ht="24.75" customHeight="1" spans="1:5">
      <c r="A2" s="167" t="s">
        <v>102</v>
      </c>
      <c r="B2" s="167"/>
      <c r="C2" s="167"/>
      <c r="D2" s="167"/>
      <c r="E2" s="167"/>
    </row>
    <row r="3" ht="24.75" customHeight="1" spans="1:5">
      <c r="A3" s="153"/>
      <c r="B3" s="153"/>
      <c r="E3" s="63" t="s">
        <v>31</v>
      </c>
    </row>
    <row r="4" ht="24.75" customHeight="1" spans="1:5">
      <c r="A4" s="76" t="s">
        <v>103</v>
      </c>
      <c r="B4" s="76" t="s">
        <v>104</v>
      </c>
      <c r="C4" s="77" t="s">
        <v>105</v>
      </c>
      <c r="D4" s="78" t="s">
        <v>106</v>
      </c>
      <c r="E4" s="168" t="s">
        <v>107</v>
      </c>
    </row>
    <row r="5" ht="24.75" customHeight="1" spans="1:5">
      <c r="A5" s="76" t="s">
        <v>108</v>
      </c>
      <c r="B5" s="76">
        <v>1</v>
      </c>
      <c r="C5" s="77">
        <v>2</v>
      </c>
      <c r="D5" s="78">
        <v>3</v>
      </c>
      <c r="E5" s="169">
        <v>4</v>
      </c>
    </row>
    <row r="6" customFormat="1" ht="24.75" customHeight="1" spans="1:7">
      <c r="A6" s="76" t="s">
        <v>109</v>
      </c>
      <c r="B6" s="135">
        <v>715.08</v>
      </c>
      <c r="C6" s="136">
        <v>614.08</v>
      </c>
      <c r="D6" s="137">
        <v>101</v>
      </c>
      <c r="E6" s="169">
        <v>0.68</v>
      </c>
      <c r="F6" s="60"/>
      <c r="G6" s="60"/>
    </row>
    <row r="7" s="59" customFormat="1" ht="29.25" customHeight="1" spans="1:7">
      <c r="A7" s="138" t="s">
        <v>110</v>
      </c>
      <c r="B7" s="139">
        <v>157.07</v>
      </c>
      <c r="C7" s="139">
        <v>157.07</v>
      </c>
      <c r="D7" s="116"/>
      <c r="E7" s="170"/>
      <c r="F7" s="70"/>
      <c r="G7" s="70"/>
    </row>
    <row r="8" ht="29.25" customHeight="1" spans="1:5">
      <c r="A8" s="138" t="s">
        <v>111</v>
      </c>
      <c r="B8" s="139">
        <v>153.72</v>
      </c>
      <c r="C8" s="139">
        <v>153.72</v>
      </c>
      <c r="D8" s="116"/>
      <c r="E8" s="170"/>
    </row>
    <row r="9" ht="29.25" customHeight="1" spans="1:5">
      <c r="A9" s="138" t="s">
        <v>112</v>
      </c>
      <c r="B9" s="139">
        <v>94.33</v>
      </c>
      <c r="C9" s="139">
        <v>94.33</v>
      </c>
      <c r="D9" s="116"/>
      <c r="E9" s="170">
        <v>0.51</v>
      </c>
    </row>
    <row r="10" ht="29.25" customHeight="1" spans="1:5">
      <c r="A10" s="138" t="s">
        <v>113</v>
      </c>
      <c r="B10" s="139">
        <v>7.23</v>
      </c>
      <c r="C10" s="139">
        <v>7.23</v>
      </c>
      <c r="D10" s="116"/>
      <c r="E10" s="171"/>
    </row>
    <row r="11" ht="29.25" customHeight="1" spans="1:5">
      <c r="A11" s="138" t="s">
        <v>114</v>
      </c>
      <c r="B11" s="139">
        <v>51.1</v>
      </c>
      <c r="C11" s="139">
        <v>51.1</v>
      </c>
      <c r="D11" s="116"/>
      <c r="E11" s="171"/>
    </row>
    <row r="12" ht="29.25" customHeight="1" spans="1:5">
      <c r="A12" s="138" t="s">
        <v>115</v>
      </c>
      <c r="B12" s="139">
        <v>0.23</v>
      </c>
      <c r="C12" s="139">
        <v>0.23</v>
      </c>
      <c r="D12" s="116"/>
      <c r="E12" s="171"/>
    </row>
    <row r="13" ht="29.25" customHeight="1" spans="1:5">
      <c r="A13" s="138" t="s">
        <v>116</v>
      </c>
      <c r="B13" s="139">
        <v>0.64</v>
      </c>
      <c r="C13" s="139">
        <v>0.64</v>
      </c>
      <c r="D13" s="116"/>
      <c r="E13" s="171"/>
    </row>
    <row r="14" ht="29.25" customHeight="1" spans="1:5">
      <c r="A14" s="138" t="s">
        <v>117</v>
      </c>
      <c r="B14" s="139">
        <v>22.68</v>
      </c>
      <c r="C14" s="139">
        <v>22.68</v>
      </c>
      <c r="D14" s="116"/>
      <c r="E14" s="171"/>
    </row>
    <row r="15" ht="29.25" customHeight="1" spans="1:5">
      <c r="A15" s="138" t="s">
        <v>118</v>
      </c>
      <c r="B15" s="139">
        <v>7.03</v>
      </c>
      <c r="C15" s="139">
        <v>7.03</v>
      </c>
      <c r="D15" s="116"/>
      <c r="E15" s="170"/>
    </row>
    <row r="16" ht="29.25" customHeight="1" spans="1:5">
      <c r="A16" s="138" t="s">
        <v>119</v>
      </c>
      <c r="B16" s="139">
        <v>38.33</v>
      </c>
      <c r="C16" s="139">
        <v>38.33</v>
      </c>
      <c r="D16" s="116"/>
      <c r="E16" s="171"/>
    </row>
    <row r="17" ht="29.25" customHeight="1" spans="1:5">
      <c r="A17" s="138" t="s">
        <v>120</v>
      </c>
      <c r="B17" s="139">
        <v>0.35</v>
      </c>
      <c r="C17" s="139">
        <v>0.35</v>
      </c>
      <c r="D17" s="116"/>
      <c r="E17" s="170"/>
    </row>
    <row r="18" ht="29.25" customHeight="1" spans="1:5">
      <c r="A18" s="138" t="s">
        <v>121</v>
      </c>
      <c r="B18" s="139">
        <v>41</v>
      </c>
      <c r="C18" s="139">
        <v>41</v>
      </c>
      <c r="D18" s="116"/>
      <c r="E18" s="170">
        <v>0.17</v>
      </c>
    </row>
    <row r="19" ht="29.25" customHeight="1" spans="1:5">
      <c r="A19" s="138" t="s">
        <v>122</v>
      </c>
      <c r="B19" s="139">
        <v>34.68</v>
      </c>
      <c r="C19" s="139">
        <v>34.68</v>
      </c>
      <c r="D19" s="116"/>
      <c r="E19" s="171"/>
    </row>
    <row r="20" ht="29.25" customHeight="1" spans="1:5">
      <c r="A20" s="138" t="s">
        <v>123</v>
      </c>
      <c r="B20" s="139">
        <v>1.76</v>
      </c>
      <c r="C20" s="139">
        <v>1.76</v>
      </c>
      <c r="D20" s="116"/>
      <c r="E20" s="171"/>
    </row>
    <row r="21" ht="29.25" customHeight="1" spans="1:5">
      <c r="A21" s="138" t="s">
        <v>124</v>
      </c>
      <c r="B21" s="139">
        <v>3.93</v>
      </c>
      <c r="C21" s="139">
        <v>3.93</v>
      </c>
      <c r="D21" s="116"/>
      <c r="E21" s="171"/>
    </row>
    <row r="22" ht="29.25" customHeight="1" spans="1:5">
      <c r="A22" s="138" t="s">
        <v>125</v>
      </c>
      <c r="B22" s="116">
        <v>45</v>
      </c>
      <c r="C22" s="139"/>
      <c r="D22" s="116">
        <v>45</v>
      </c>
      <c r="E22" s="171"/>
    </row>
    <row r="23" ht="29.25" customHeight="1" spans="1:5">
      <c r="A23" s="138" t="s">
        <v>126</v>
      </c>
      <c r="B23" s="116">
        <v>2</v>
      </c>
      <c r="C23" s="139"/>
      <c r="D23" s="116">
        <v>2</v>
      </c>
      <c r="E23" s="170"/>
    </row>
    <row r="24" ht="29.25" customHeight="1" spans="1:5">
      <c r="A24" s="138" t="s">
        <v>127</v>
      </c>
      <c r="B24" s="116">
        <v>2</v>
      </c>
      <c r="C24" s="139"/>
      <c r="D24" s="116">
        <v>2</v>
      </c>
      <c r="E24" s="170"/>
    </row>
    <row r="25" ht="29.25" customHeight="1" spans="1:5">
      <c r="A25" s="138" t="s">
        <v>128</v>
      </c>
      <c r="B25" s="116">
        <v>5</v>
      </c>
      <c r="C25" s="139"/>
      <c r="D25" s="116">
        <v>5</v>
      </c>
      <c r="E25" s="171"/>
    </row>
    <row r="26" ht="29.25" customHeight="1" spans="1:5">
      <c r="A26" s="138" t="s">
        <v>129</v>
      </c>
      <c r="B26" s="116">
        <v>2</v>
      </c>
      <c r="C26" s="140"/>
      <c r="D26" s="116">
        <v>2</v>
      </c>
      <c r="E26" s="171"/>
    </row>
    <row r="27" ht="29.25" customHeight="1" spans="1:5">
      <c r="A27" s="141" t="s">
        <v>130</v>
      </c>
      <c r="B27" s="116">
        <v>10</v>
      </c>
      <c r="C27" s="142"/>
      <c r="D27" s="116">
        <v>10</v>
      </c>
      <c r="E27" s="172"/>
    </row>
    <row r="28" ht="30" customHeight="1" spans="1:5">
      <c r="A28" s="138" t="s">
        <v>131</v>
      </c>
      <c r="B28" s="116">
        <v>10</v>
      </c>
      <c r="C28" s="142"/>
      <c r="D28" s="116">
        <v>10</v>
      </c>
      <c r="E28" s="171"/>
    </row>
    <row r="29" ht="30" customHeight="1" spans="1:5">
      <c r="A29" s="141" t="s">
        <v>132</v>
      </c>
      <c r="B29" s="116">
        <v>5</v>
      </c>
      <c r="C29" s="143"/>
      <c r="D29" s="116">
        <v>5</v>
      </c>
      <c r="E29" s="172"/>
    </row>
    <row r="30" ht="30" customHeight="1" spans="1:5">
      <c r="A30" s="138" t="s">
        <v>133</v>
      </c>
      <c r="B30" s="116">
        <v>2</v>
      </c>
      <c r="C30" s="143"/>
      <c r="D30" s="116">
        <v>2</v>
      </c>
      <c r="E30" s="171"/>
    </row>
    <row r="31" ht="30" customHeight="1" spans="1:5">
      <c r="A31" s="141" t="s">
        <v>134</v>
      </c>
      <c r="B31" s="116">
        <v>3</v>
      </c>
      <c r="C31" s="143"/>
      <c r="D31" s="116">
        <v>3</v>
      </c>
      <c r="E31" s="172"/>
    </row>
    <row r="32" ht="30" customHeight="1" spans="1:5">
      <c r="A32" s="138" t="s">
        <v>135</v>
      </c>
      <c r="B32" s="116">
        <v>15</v>
      </c>
      <c r="C32" s="143"/>
      <c r="D32" s="116">
        <v>15</v>
      </c>
      <c r="E32" s="171"/>
    </row>
  </sheetData>
  <sheetProtection formatCells="0" formatColumns="0" formatRows="0"/>
  <mergeCells count="1">
    <mergeCell ref="A2:E2"/>
  </mergeCells>
  <hyperlinks>
    <hyperlink ref="A1" location="目录!A1" display="返回"/>
  </hyperlinks>
  <printOptions horizontalCentered="1"/>
  <pageMargins left="0.590277777777778" right="0.590277777777778" top="0.590277777777778" bottom="0.590277777777778" header="0.393055555555556" footer="0.393055555555556"/>
  <pageSetup paperSize="9" fitToHeight="100" orientation="portrait" horizontalDpi="300" verticalDpi="3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T36"/>
  <sheetViews>
    <sheetView showGridLines="0" showZeros="0" workbookViewId="0">
      <selection activeCell="D7" sqref="D7"/>
    </sheetView>
  </sheetViews>
  <sheetFormatPr defaultColWidth="9" defaultRowHeight="12.75" customHeight="1"/>
  <cols>
    <col min="1" max="1" width="33.1428571428571" style="60" customWidth="1"/>
    <col min="2" max="2" width="24.5714285714286" style="60" customWidth="1"/>
    <col min="3" max="3" width="29" style="60" customWidth="1"/>
    <col min="4" max="4" width="22.5714285714286" style="60" customWidth="1"/>
    <col min="5" max="98" width="9" style="60" customWidth="1"/>
  </cols>
  <sheetData>
    <row r="1" ht="25.5" customHeight="1" spans="1:97">
      <c r="A1" s="146" t="s">
        <v>29</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row>
    <row r="2" ht="25.5" customHeight="1" spans="1:97">
      <c r="A2" s="147" t="s">
        <v>136</v>
      </c>
      <c r="B2" s="147"/>
      <c r="C2" s="147"/>
      <c r="D2" s="147"/>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row>
    <row r="3" ht="16.5" customHeight="1" spans="2:97">
      <c r="B3" s="149"/>
      <c r="C3" s="150"/>
      <c r="D3" s="63"/>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row>
    <row r="4" ht="16.5" customHeight="1" spans="1:97">
      <c r="A4" s="76" t="s">
        <v>137</v>
      </c>
      <c r="B4" s="78"/>
      <c r="C4" s="152" t="s">
        <v>138</v>
      </c>
      <c r="D4" s="152"/>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c r="CF4" s="63"/>
      <c r="CG4" s="63"/>
      <c r="CH4" s="63"/>
      <c r="CI4" s="63"/>
      <c r="CJ4" s="63"/>
      <c r="CK4" s="63"/>
      <c r="CL4" s="63"/>
      <c r="CM4" s="63"/>
      <c r="CN4" s="63"/>
      <c r="CO4" s="63"/>
      <c r="CP4" s="63"/>
      <c r="CQ4" s="63"/>
      <c r="CR4" s="63"/>
      <c r="CS4" s="63"/>
    </row>
    <row r="5" ht="16.5" customHeight="1" spans="1:97">
      <c r="A5" s="76" t="s">
        <v>34</v>
      </c>
      <c r="B5" s="77" t="s">
        <v>35</v>
      </c>
      <c r="C5" s="109" t="s">
        <v>34</v>
      </c>
      <c r="D5" s="153" t="s">
        <v>109</v>
      </c>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c r="BT5" s="63"/>
      <c r="BU5" s="63"/>
      <c r="BV5" s="63"/>
      <c r="BW5" s="63"/>
      <c r="BX5" s="63"/>
      <c r="BY5" s="63"/>
      <c r="BZ5" s="63"/>
      <c r="CA5" s="63"/>
      <c r="CB5" s="63"/>
      <c r="CC5" s="63"/>
      <c r="CD5" s="63"/>
      <c r="CE5" s="63"/>
      <c r="CF5" s="63"/>
      <c r="CG5" s="63"/>
      <c r="CH5" s="63"/>
      <c r="CI5" s="63"/>
      <c r="CJ5" s="63"/>
      <c r="CK5" s="63"/>
      <c r="CL5" s="63"/>
      <c r="CM5" s="63"/>
      <c r="CN5" s="63"/>
      <c r="CO5" s="63"/>
      <c r="CP5" s="63"/>
      <c r="CQ5" s="63"/>
      <c r="CR5" s="63"/>
      <c r="CS5" s="63"/>
    </row>
    <row r="6" s="59" customFormat="1" ht="16.5" customHeight="1" spans="1:98">
      <c r="A6" s="154" t="s">
        <v>139</v>
      </c>
      <c r="B6" s="155">
        <v>715.08</v>
      </c>
      <c r="C6" s="156" t="s">
        <v>140</v>
      </c>
      <c r="D6" s="157">
        <f>SUM(D7:D34)</f>
        <v>715.08</v>
      </c>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70"/>
    </row>
    <row r="7" s="59" customFormat="1" ht="16.5" customHeight="1" spans="1:98">
      <c r="A7" s="154" t="s">
        <v>141</v>
      </c>
      <c r="B7" s="155"/>
      <c r="C7" s="156" t="s">
        <v>142</v>
      </c>
      <c r="D7" s="159">
        <v>633.4</v>
      </c>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c r="AY7" s="158"/>
      <c r="AZ7" s="158"/>
      <c r="BA7" s="158"/>
      <c r="BB7" s="158"/>
      <c r="BC7" s="158"/>
      <c r="BD7" s="158"/>
      <c r="BE7" s="158"/>
      <c r="BF7" s="158"/>
      <c r="BG7" s="158"/>
      <c r="BH7" s="158"/>
      <c r="BI7" s="158"/>
      <c r="BJ7" s="158"/>
      <c r="BK7" s="158"/>
      <c r="BL7" s="158"/>
      <c r="BM7" s="158"/>
      <c r="BN7" s="158"/>
      <c r="BO7" s="158"/>
      <c r="BP7" s="158"/>
      <c r="BQ7" s="158"/>
      <c r="BR7" s="158"/>
      <c r="BS7" s="158"/>
      <c r="BT7" s="158"/>
      <c r="BU7" s="158"/>
      <c r="BV7" s="158"/>
      <c r="BW7" s="158"/>
      <c r="BX7" s="158"/>
      <c r="BY7" s="158"/>
      <c r="BZ7" s="158"/>
      <c r="CA7" s="158"/>
      <c r="CB7" s="158"/>
      <c r="CC7" s="158"/>
      <c r="CD7" s="158"/>
      <c r="CE7" s="158"/>
      <c r="CF7" s="158"/>
      <c r="CG7" s="158"/>
      <c r="CH7" s="158"/>
      <c r="CI7" s="158"/>
      <c r="CJ7" s="158"/>
      <c r="CK7" s="158"/>
      <c r="CL7" s="158"/>
      <c r="CM7" s="158"/>
      <c r="CN7" s="158"/>
      <c r="CO7" s="158"/>
      <c r="CP7" s="158"/>
      <c r="CQ7" s="158"/>
      <c r="CR7" s="158"/>
      <c r="CS7" s="158"/>
      <c r="CT7" s="70"/>
    </row>
    <row r="8" s="59" customFormat="1" ht="16.5" customHeight="1" spans="1:98">
      <c r="A8" s="154" t="s">
        <v>143</v>
      </c>
      <c r="B8" s="155">
        <v>0</v>
      </c>
      <c r="C8" s="156" t="s">
        <v>144</v>
      </c>
      <c r="D8" s="159">
        <v>0</v>
      </c>
      <c r="E8" s="158">
        <v>0</v>
      </c>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58"/>
      <c r="BE8" s="158"/>
      <c r="BF8" s="158"/>
      <c r="BG8" s="158"/>
      <c r="BH8" s="158"/>
      <c r="BI8" s="158"/>
      <c r="BJ8" s="158"/>
      <c r="BK8" s="158"/>
      <c r="BL8" s="158"/>
      <c r="BM8" s="158"/>
      <c r="BN8" s="158"/>
      <c r="BO8" s="158"/>
      <c r="BP8" s="158"/>
      <c r="BQ8" s="158"/>
      <c r="BR8" s="158"/>
      <c r="BS8" s="158"/>
      <c r="BT8" s="158"/>
      <c r="BU8" s="158"/>
      <c r="BV8" s="158"/>
      <c r="BW8" s="158"/>
      <c r="BX8" s="158"/>
      <c r="BY8" s="158"/>
      <c r="BZ8" s="158"/>
      <c r="CA8" s="158"/>
      <c r="CB8" s="158"/>
      <c r="CC8" s="158"/>
      <c r="CD8" s="158"/>
      <c r="CE8" s="158"/>
      <c r="CF8" s="158"/>
      <c r="CG8" s="158"/>
      <c r="CH8" s="158"/>
      <c r="CI8" s="158"/>
      <c r="CJ8" s="158"/>
      <c r="CK8" s="158"/>
      <c r="CL8" s="158"/>
      <c r="CM8" s="158"/>
      <c r="CN8" s="158"/>
      <c r="CO8" s="158"/>
      <c r="CP8" s="158"/>
      <c r="CQ8" s="158"/>
      <c r="CR8" s="158"/>
      <c r="CS8" s="158"/>
      <c r="CT8" s="70"/>
    </row>
    <row r="9" s="59" customFormat="1" ht="16.5" customHeight="1" spans="1:98">
      <c r="A9" s="154" t="s">
        <v>145</v>
      </c>
      <c r="B9" s="155"/>
      <c r="C9" s="156" t="s">
        <v>146</v>
      </c>
      <c r="D9" s="159">
        <v>0</v>
      </c>
      <c r="E9" s="158">
        <v>0</v>
      </c>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c r="AQ9" s="158"/>
      <c r="AR9" s="158"/>
      <c r="AS9" s="158"/>
      <c r="AT9" s="158"/>
      <c r="AU9" s="158"/>
      <c r="AV9" s="158"/>
      <c r="AW9" s="158"/>
      <c r="AX9" s="158"/>
      <c r="AY9" s="158"/>
      <c r="AZ9" s="158"/>
      <c r="BA9" s="158"/>
      <c r="BB9" s="158"/>
      <c r="BC9" s="158"/>
      <c r="BD9" s="158"/>
      <c r="BE9" s="158"/>
      <c r="BF9" s="158"/>
      <c r="BG9" s="158"/>
      <c r="BH9" s="158"/>
      <c r="BI9" s="158"/>
      <c r="BJ9" s="158"/>
      <c r="BK9" s="158"/>
      <c r="BL9" s="158"/>
      <c r="BM9" s="158"/>
      <c r="BN9" s="158"/>
      <c r="BO9" s="158"/>
      <c r="BP9" s="158"/>
      <c r="BQ9" s="158"/>
      <c r="BR9" s="158"/>
      <c r="BS9" s="158"/>
      <c r="BT9" s="158"/>
      <c r="BU9" s="158"/>
      <c r="BV9" s="158"/>
      <c r="BW9" s="158"/>
      <c r="BX9" s="158"/>
      <c r="BY9" s="158"/>
      <c r="BZ9" s="158"/>
      <c r="CA9" s="158"/>
      <c r="CB9" s="158"/>
      <c r="CC9" s="158"/>
      <c r="CD9" s="158"/>
      <c r="CE9" s="158"/>
      <c r="CF9" s="158"/>
      <c r="CG9" s="158"/>
      <c r="CH9" s="158"/>
      <c r="CI9" s="158"/>
      <c r="CJ9" s="158"/>
      <c r="CK9" s="158"/>
      <c r="CL9" s="158"/>
      <c r="CM9" s="158"/>
      <c r="CN9" s="158"/>
      <c r="CO9" s="158"/>
      <c r="CP9" s="158"/>
      <c r="CQ9" s="158"/>
      <c r="CR9" s="158"/>
      <c r="CS9" s="158"/>
      <c r="CT9" s="70"/>
    </row>
    <row r="10" s="59" customFormat="1" ht="16.5" customHeight="1" spans="1:98">
      <c r="A10" s="154"/>
      <c r="B10" s="160"/>
      <c r="C10" s="156" t="s">
        <v>147</v>
      </c>
      <c r="D10" s="159">
        <v>0</v>
      </c>
      <c r="E10" s="158">
        <v>0</v>
      </c>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58"/>
      <c r="AV10" s="158"/>
      <c r="AW10" s="158"/>
      <c r="AX10" s="158"/>
      <c r="AY10" s="158"/>
      <c r="AZ10" s="158"/>
      <c r="BA10" s="158"/>
      <c r="BB10" s="158"/>
      <c r="BC10" s="158"/>
      <c r="BD10" s="158"/>
      <c r="BE10" s="158"/>
      <c r="BF10" s="158"/>
      <c r="BG10" s="158"/>
      <c r="BH10" s="158"/>
      <c r="BI10" s="158"/>
      <c r="BJ10" s="158"/>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70"/>
    </row>
    <row r="11" s="59" customFormat="1" ht="16.5" customHeight="1" spans="1:98">
      <c r="A11" s="154"/>
      <c r="B11" s="160"/>
      <c r="C11" s="156" t="s">
        <v>148</v>
      </c>
      <c r="D11" s="159">
        <v>0</v>
      </c>
      <c r="E11" s="158">
        <v>0</v>
      </c>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158"/>
      <c r="BP11" s="158"/>
      <c r="BQ11" s="158"/>
      <c r="BR11" s="158"/>
      <c r="BS11" s="158"/>
      <c r="BT11" s="158"/>
      <c r="BU11" s="158"/>
      <c r="BV11" s="158"/>
      <c r="BW11" s="158"/>
      <c r="BX11" s="158"/>
      <c r="BY11" s="158"/>
      <c r="BZ11" s="158"/>
      <c r="CA11" s="158"/>
      <c r="CB11" s="158"/>
      <c r="CC11" s="158"/>
      <c r="CD11" s="158"/>
      <c r="CE11" s="158"/>
      <c r="CF11" s="158"/>
      <c r="CG11" s="158"/>
      <c r="CH11" s="158"/>
      <c r="CI11" s="158"/>
      <c r="CJ11" s="158"/>
      <c r="CK11" s="158"/>
      <c r="CL11" s="158"/>
      <c r="CM11" s="158"/>
      <c r="CN11" s="158"/>
      <c r="CO11" s="158"/>
      <c r="CP11" s="158"/>
      <c r="CQ11" s="158"/>
      <c r="CR11" s="158"/>
      <c r="CS11" s="158"/>
      <c r="CT11" s="70"/>
    </row>
    <row r="12" s="59" customFormat="1" ht="16.5" customHeight="1" spans="1:98">
      <c r="A12" s="154"/>
      <c r="B12" s="160"/>
      <c r="C12" s="156" t="s">
        <v>149</v>
      </c>
      <c r="D12" s="161">
        <v>0</v>
      </c>
      <c r="E12" s="158">
        <v>0</v>
      </c>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c r="AY12" s="158"/>
      <c r="AZ12" s="158"/>
      <c r="BA12" s="158"/>
      <c r="BB12" s="158"/>
      <c r="BC12" s="158"/>
      <c r="BD12" s="158"/>
      <c r="BE12" s="158"/>
      <c r="BF12" s="158"/>
      <c r="BG12" s="158"/>
      <c r="BH12" s="158"/>
      <c r="BI12" s="158"/>
      <c r="BJ12" s="158"/>
      <c r="BK12" s="158"/>
      <c r="BL12" s="158"/>
      <c r="BM12" s="158"/>
      <c r="BN12" s="158"/>
      <c r="BO12" s="158"/>
      <c r="BP12" s="158"/>
      <c r="BQ12" s="158"/>
      <c r="BR12" s="158"/>
      <c r="BS12" s="158"/>
      <c r="BT12" s="158"/>
      <c r="BU12" s="158"/>
      <c r="BV12" s="158"/>
      <c r="BW12" s="158"/>
      <c r="BX12" s="158"/>
      <c r="BY12" s="158"/>
      <c r="BZ12" s="158"/>
      <c r="CA12" s="158"/>
      <c r="CB12" s="158"/>
      <c r="CC12" s="158"/>
      <c r="CD12" s="158"/>
      <c r="CE12" s="158"/>
      <c r="CF12" s="158"/>
      <c r="CG12" s="158"/>
      <c r="CH12" s="158"/>
      <c r="CI12" s="158"/>
      <c r="CJ12" s="158"/>
      <c r="CK12" s="158"/>
      <c r="CL12" s="158"/>
      <c r="CM12" s="158"/>
      <c r="CN12" s="158"/>
      <c r="CO12" s="158"/>
      <c r="CP12" s="158"/>
      <c r="CQ12" s="158"/>
      <c r="CR12" s="158"/>
      <c r="CS12" s="158"/>
      <c r="CT12" s="70"/>
    </row>
    <row r="13" s="59" customFormat="1" ht="16.5" customHeight="1" spans="1:98">
      <c r="A13" s="162"/>
      <c r="B13" s="155"/>
      <c r="C13" s="156" t="s">
        <v>150</v>
      </c>
      <c r="D13" s="163">
        <v>0</v>
      </c>
      <c r="E13" s="158">
        <v>0</v>
      </c>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S13" s="158"/>
      <c r="AT13" s="158"/>
      <c r="AU13" s="158"/>
      <c r="AV13" s="158"/>
      <c r="AW13" s="158"/>
      <c r="AX13" s="158"/>
      <c r="AY13" s="158"/>
      <c r="AZ13" s="158"/>
      <c r="BA13" s="158"/>
      <c r="BB13" s="158"/>
      <c r="BC13" s="158"/>
      <c r="BD13" s="158"/>
      <c r="BE13" s="158"/>
      <c r="BF13" s="158"/>
      <c r="BG13" s="158"/>
      <c r="BH13" s="158"/>
      <c r="BI13" s="158"/>
      <c r="BJ13" s="158"/>
      <c r="BK13" s="158"/>
      <c r="BL13" s="158"/>
      <c r="BM13" s="158"/>
      <c r="BN13" s="158"/>
      <c r="BO13" s="158"/>
      <c r="BP13" s="158"/>
      <c r="BQ13" s="158"/>
      <c r="BR13" s="158"/>
      <c r="BS13" s="158"/>
      <c r="BT13" s="158"/>
      <c r="BU13" s="158"/>
      <c r="BV13" s="158"/>
      <c r="BW13" s="158"/>
      <c r="BX13" s="158"/>
      <c r="BY13" s="158"/>
      <c r="BZ13" s="158"/>
      <c r="CA13" s="158"/>
      <c r="CB13" s="158"/>
      <c r="CC13" s="158"/>
      <c r="CD13" s="158"/>
      <c r="CE13" s="158"/>
      <c r="CF13" s="158"/>
      <c r="CG13" s="158"/>
      <c r="CH13" s="158"/>
      <c r="CI13" s="158"/>
      <c r="CJ13" s="158"/>
      <c r="CK13" s="158"/>
      <c r="CL13" s="158"/>
      <c r="CM13" s="158"/>
      <c r="CN13" s="158"/>
      <c r="CO13" s="158"/>
      <c r="CP13" s="158"/>
      <c r="CQ13" s="158"/>
      <c r="CR13" s="158"/>
      <c r="CS13" s="158"/>
      <c r="CT13" s="70"/>
    </row>
    <row r="14" s="59" customFormat="1" ht="16.5" customHeight="1" spans="1:98">
      <c r="A14" s="162"/>
      <c r="B14" s="164"/>
      <c r="C14" s="156" t="s">
        <v>151</v>
      </c>
      <c r="D14" s="159">
        <v>51.97</v>
      </c>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58"/>
      <c r="AU14" s="158"/>
      <c r="AV14" s="158"/>
      <c r="AW14" s="158"/>
      <c r="AX14" s="158"/>
      <c r="AY14" s="158"/>
      <c r="AZ14" s="158"/>
      <c r="BA14" s="158"/>
      <c r="BB14" s="158"/>
      <c r="BC14" s="158"/>
      <c r="BD14" s="158"/>
      <c r="BE14" s="158"/>
      <c r="BF14" s="158"/>
      <c r="BG14" s="158"/>
      <c r="BH14" s="158"/>
      <c r="BI14" s="158"/>
      <c r="BJ14" s="158"/>
      <c r="BK14" s="158"/>
      <c r="BL14" s="158"/>
      <c r="BM14" s="158"/>
      <c r="BN14" s="158"/>
      <c r="BO14" s="158"/>
      <c r="BP14" s="158"/>
      <c r="BQ14" s="158"/>
      <c r="BR14" s="158"/>
      <c r="BS14" s="158"/>
      <c r="BT14" s="158"/>
      <c r="BU14" s="158"/>
      <c r="BV14" s="158"/>
      <c r="BW14" s="158"/>
      <c r="BX14" s="158"/>
      <c r="BY14" s="158"/>
      <c r="BZ14" s="158"/>
      <c r="CA14" s="158"/>
      <c r="CB14" s="158"/>
      <c r="CC14" s="158"/>
      <c r="CD14" s="158"/>
      <c r="CE14" s="158"/>
      <c r="CF14" s="158"/>
      <c r="CG14" s="158"/>
      <c r="CH14" s="158"/>
      <c r="CI14" s="158"/>
      <c r="CJ14" s="158"/>
      <c r="CK14" s="158"/>
      <c r="CL14" s="158"/>
      <c r="CM14" s="158"/>
      <c r="CN14" s="158"/>
      <c r="CO14" s="158"/>
      <c r="CP14" s="158"/>
      <c r="CQ14" s="158"/>
      <c r="CR14" s="158"/>
      <c r="CS14" s="158"/>
      <c r="CT14" s="70"/>
    </row>
    <row r="15" s="59" customFormat="1" ht="16.5" customHeight="1" spans="1:98">
      <c r="A15" s="162"/>
      <c r="B15" s="155"/>
      <c r="C15" s="156" t="s">
        <v>152</v>
      </c>
      <c r="D15" s="165">
        <v>0</v>
      </c>
      <c r="E15" s="158">
        <v>0</v>
      </c>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c r="AX15" s="158"/>
      <c r="AY15" s="158"/>
      <c r="AZ15" s="158"/>
      <c r="BA15" s="158"/>
      <c r="BB15" s="158"/>
      <c r="BC15" s="158"/>
      <c r="BD15" s="158"/>
      <c r="BE15" s="158"/>
      <c r="BF15" s="158"/>
      <c r="BG15" s="158"/>
      <c r="BH15" s="158"/>
      <c r="BI15" s="158"/>
      <c r="BJ15" s="158"/>
      <c r="BK15" s="158"/>
      <c r="BL15" s="158"/>
      <c r="BM15" s="158"/>
      <c r="BN15" s="158"/>
      <c r="BO15" s="158"/>
      <c r="BP15" s="158"/>
      <c r="BQ15" s="158"/>
      <c r="BR15" s="158"/>
      <c r="BS15" s="158"/>
      <c r="BT15" s="158"/>
      <c r="BU15" s="158"/>
      <c r="BV15" s="158"/>
      <c r="BW15" s="158"/>
      <c r="BX15" s="158"/>
      <c r="BY15" s="158"/>
      <c r="BZ15" s="158"/>
      <c r="CA15" s="158"/>
      <c r="CB15" s="158"/>
      <c r="CC15" s="158"/>
      <c r="CD15" s="158"/>
      <c r="CE15" s="158"/>
      <c r="CF15" s="158"/>
      <c r="CG15" s="158"/>
      <c r="CH15" s="158"/>
      <c r="CI15" s="158"/>
      <c r="CJ15" s="158"/>
      <c r="CK15" s="158"/>
      <c r="CL15" s="158"/>
      <c r="CM15" s="158"/>
      <c r="CN15" s="158"/>
      <c r="CO15" s="158"/>
      <c r="CP15" s="158"/>
      <c r="CQ15" s="158"/>
      <c r="CR15" s="158"/>
      <c r="CS15" s="158"/>
      <c r="CT15" s="70"/>
    </row>
    <row r="16" s="59" customFormat="1" ht="16.5" customHeight="1" spans="1:98">
      <c r="A16" s="162"/>
      <c r="B16" s="155"/>
      <c r="C16" s="156" t="s">
        <v>153</v>
      </c>
      <c r="D16" s="165">
        <v>29.71</v>
      </c>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58"/>
      <c r="AV16" s="158"/>
      <c r="AW16" s="158"/>
      <c r="AX16" s="158"/>
      <c r="AY16" s="158"/>
      <c r="AZ16" s="158"/>
      <c r="BA16" s="158"/>
      <c r="BB16" s="158"/>
      <c r="BC16" s="158"/>
      <c r="BD16" s="158"/>
      <c r="BE16" s="158"/>
      <c r="BF16" s="158"/>
      <c r="BG16" s="158"/>
      <c r="BH16" s="158"/>
      <c r="BI16" s="158"/>
      <c r="BJ16" s="158"/>
      <c r="BK16" s="158"/>
      <c r="BL16" s="158"/>
      <c r="BM16" s="158"/>
      <c r="BN16" s="158"/>
      <c r="BO16" s="158"/>
      <c r="BP16" s="158"/>
      <c r="BQ16" s="158"/>
      <c r="BR16" s="158"/>
      <c r="BS16" s="158"/>
      <c r="BT16" s="158"/>
      <c r="BU16" s="158"/>
      <c r="BV16" s="158"/>
      <c r="BW16" s="158"/>
      <c r="BX16" s="158"/>
      <c r="BY16" s="158"/>
      <c r="BZ16" s="158"/>
      <c r="CA16" s="158"/>
      <c r="CB16" s="158"/>
      <c r="CC16" s="158"/>
      <c r="CD16" s="158"/>
      <c r="CE16" s="158"/>
      <c r="CF16" s="158"/>
      <c r="CG16" s="158"/>
      <c r="CH16" s="158"/>
      <c r="CI16" s="158"/>
      <c r="CJ16" s="158"/>
      <c r="CK16" s="158"/>
      <c r="CL16" s="158"/>
      <c r="CM16" s="158"/>
      <c r="CN16" s="158"/>
      <c r="CO16" s="158"/>
      <c r="CP16" s="158"/>
      <c r="CQ16" s="158"/>
      <c r="CR16" s="158"/>
      <c r="CS16" s="158"/>
      <c r="CT16" s="70"/>
    </row>
    <row r="17" s="59" customFormat="1" ht="16.5" customHeight="1" spans="1:98">
      <c r="A17" s="162"/>
      <c r="B17" s="155"/>
      <c r="C17" s="156" t="s">
        <v>154</v>
      </c>
      <c r="D17" s="157">
        <v>0</v>
      </c>
      <c r="E17" s="158">
        <v>0</v>
      </c>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8"/>
      <c r="BF17" s="158"/>
      <c r="BG17" s="158"/>
      <c r="BH17" s="158"/>
      <c r="BI17" s="158"/>
      <c r="BJ17" s="158"/>
      <c r="BK17" s="158"/>
      <c r="BL17" s="158"/>
      <c r="BM17" s="158"/>
      <c r="BN17" s="158"/>
      <c r="BO17" s="158"/>
      <c r="BP17" s="158"/>
      <c r="BQ17" s="158"/>
      <c r="BR17" s="158"/>
      <c r="BS17" s="158"/>
      <c r="BT17" s="158"/>
      <c r="BU17" s="158"/>
      <c r="BV17" s="158"/>
      <c r="BW17" s="158"/>
      <c r="BX17" s="158"/>
      <c r="BY17" s="158"/>
      <c r="BZ17" s="158"/>
      <c r="CA17" s="158"/>
      <c r="CB17" s="158"/>
      <c r="CC17" s="158"/>
      <c r="CD17" s="158"/>
      <c r="CE17" s="158"/>
      <c r="CF17" s="158"/>
      <c r="CG17" s="158"/>
      <c r="CH17" s="158"/>
      <c r="CI17" s="158"/>
      <c r="CJ17" s="158"/>
      <c r="CK17" s="158"/>
      <c r="CL17" s="158"/>
      <c r="CM17" s="158"/>
      <c r="CN17" s="158"/>
      <c r="CO17" s="158"/>
      <c r="CP17" s="158"/>
      <c r="CQ17" s="158"/>
      <c r="CR17" s="158"/>
      <c r="CS17" s="158"/>
      <c r="CT17" s="70"/>
    </row>
    <row r="18" s="59" customFormat="1" ht="16.5" customHeight="1" spans="1:98">
      <c r="A18" s="162"/>
      <c r="B18" s="155"/>
      <c r="C18" s="156" t="s">
        <v>155</v>
      </c>
      <c r="D18" s="157">
        <v>0</v>
      </c>
      <c r="E18" s="158">
        <v>0</v>
      </c>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8"/>
      <c r="BA18" s="158"/>
      <c r="BB18" s="158"/>
      <c r="BC18" s="158"/>
      <c r="BD18" s="158"/>
      <c r="BE18" s="158"/>
      <c r="BF18" s="158"/>
      <c r="BG18" s="158"/>
      <c r="BH18" s="158"/>
      <c r="BI18" s="158"/>
      <c r="BJ18" s="158"/>
      <c r="BK18" s="158"/>
      <c r="BL18" s="158"/>
      <c r="BM18" s="158"/>
      <c r="BN18" s="158"/>
      <c r="BO18" s="158"/>
      <c r="BP18" s="158"/>
      <c r="BQ18" s="158"/>
      <c r="BR18" s="158"/>
      <c r="BS18" s="158"/>
      <c r="BT18" s="158"/>
      <c r="BU18" s="158"/>
      <c r="BV18" s="158"/>
      <c r="BW18" s="158"/>
      <c r="BX18" s="158"/>
      <c r="BY18" s="158"/>
      <c r="BZ18" s="158"/>
      <c r="CA18" s="158"/>
      <c r="CB18" s="158"/>
      <c r="CC18" s="158"/>
      <c r="CD18" s="158"/>
      <c r="CE18" s="158"/>
      <c r="CF18" s="158"/>
      <c r="CG18" s="158"/>
      <c r="CH18" s="158"/>
      <c r="CI18" s="158"/>
      <c r="CJ18" s="158"/>
      <c r="CK18" s="158"/>
      <c r="CL18" s="158"/>
      <c r="CM18" s="158"/>
      <c r="CN18" s="158"/>
      <c r="CO18" s="158"/>
      <c r="CP18" s="158"/>
      <c r="CQ18" s="158"/>
      <c r="CR18" s="158"/>
      <c r="CS18" s="158"/>
      <c r="CT18" s="70"/>
    </row>
    <row r="19" s="59" customFormat="1" ht="16.5" customHeight="1" spans="1:98">
      <c r="A19" s="162"/>
      <c r="B19" s="155"/>
      <c r="C19" s="156" t="s">
        <v>156</v>
      </c>
      <c r="D19" s="157">
        <v>0</v>
      </c>
      <c r="E19" s="158">
        <v>0</v>
      </c>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8"/>
      <c r="BA19" s="158"/>
      <c r="BB19" s="158"/>
      <c r="BC19" s="158"/>
      <c r="BD19" s="158"/>
      <c r="BE19" s="158"/>
      <c r="BF19" s="158"/>
      <c r="BG19" s="158"/>
      <c r="BH19" s="158"/>
      <c r="BI19" s="158"/>
      <c r="BJ19" s="158"/>
      <c r="BK19" s="158"/>
      <c r="BL19" s="158"/>
      <c r="BM19" s="158"/>
      <c r="BN19" s="158"/>
      <c r="BO19" s="158"/>
      <c r="BP19" s="158"/>
      <c r="BQ19" s="158"/>
      <c r="BR19" s="158"/>
      <c r="BS19" s="158"/>
      <c r="BT19" s="158"/>
      <c r="BU19" s="158"/>
      <c r="BV19" s="158"/>
      <c r="BW19" s="158"/>
      <c r="BX19" s="158"/>
      <c r="BY19" s="158"/>
      <c r="BZ19" s="158"/>
      <c r="CA19" s="158"/>
      <c r="CB19" s="158"/>
      <c r="CC19" s="158"/>
      <c r="CD19" s="158"/>
      <c r="CE19" s="158"/>
      <c r="CF19" s="158"/>
      <c r="CG19" s="158"/>
      <c r="CH19" s="158"/>
      <c r="CI19" s="158"/>
      <c r="CJ19" s="158"/>
      <c r="CK19" s="158"/>
      <c r="CL19" s="158"/>
      <c r="CM19" s="158"/>
      <c r="CN19" s="158"/>
      <c r="CO19" s="158"/>
      <c r="CP19" s="158"/>
      <c r="CQ19" s="158"/>
      <c r="CR19" s="158"/>
      <c r="CS19" s="158"/>
      <c r="CT19" s="70"/>
    </row>
    <row r="20" s="59" customFormat="1" ht="16.5" customHeight="1" spans="1:98">
      <c r="A20" s="162"/>
      <c r="B20" s="155"/>
      <c r="C20" s="156" t="s">
        <v>157</v>
      </c>
      <c r="D20" s="157">
        <v>0</v>
      </c>
      <c r="E20" s="158">
        <v>0</v>
      </c>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8"/>
      <c r="BA20" s="158"/>
      <c r="BB20" s="158"/>
      <c r="BC20" s="158"/>
      <c r="BD20" s="158"/>
      <c r="BE20" s="158"/>
      <c r="BF20" s="158"/>
      <c r="BG20" s="158"/>
      <c r="BH20" s="158"/>
      <c r="BI20" s="158"/>
      <c r="BJ20" s="158"/>
      <c r="BK20" s="158"/>
      <c r="BL20" s="158"/>
      <c r="BM20" s="158"/>
      <c r="BN20" s="158"/>
      <c r="BO20" s="158"/>
      <c r="BP20" s="158"/>
      <c r="BQ20" s="158"/>
      <c r="BR20" s="158"/>
      <c r="BS20" s="158"/>
      <c r="BT20" s="158"/>
      <c r="BU20" s="158"/>
      <c r="BV20" s="158"/>
      <c r="BW20" s="158"/>
      <c r="BX20" s="158"/>
      <c r="BY20" s="158"/>
      <c r="BZ20" s="158"/>
      <c r="CA20" s="158"/>
      <c r="CB20" s="158"/>
      <c r="CC20" s="158"/>
      <c r="CD20" s="158"/>
      <c r="CE20" s="158"/>
      <c r="CF20" s="158"/>
      <c r="CG20" s="158"/>
      <c r="CH20" s="158"/>
      <c r="CI20" s="158"/>
      <c r="CJ20" s="158"/>
      <c r="CK20" s="158"/>
      <c r="CL20" s="158"/>
      <c r="CM20" s="158"/>
      <c r="CN20" s="158"/>
      <c r="CO20" s="158"/>
      <c r="CP20" s="158"/>
      <c r="CQ20" s="158"/>
      <c r="CR20" s="158"/>
      <c r="CS20" s="158"/>
      <c r="CT20" s="70"/>
    </row>
    <row r="21" s="59" customFormat="1" ht="16.5" customHeight="1" spans="1:98">
      <c r="A21" s="162"/>
      <c r="B21" s="155"/>
      <c r="C21" s="156" t="s">
        <v>158</v>
      </c>
      <c r="D21" s="157">
        <v>0</v>
      </c>
      <c r="E21" s="158">
        <v>0</v>
      </c>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8"/>
      <c r="BF21" s="158"/>
      <c r="BG21" s="158"/>
      <c r="BH21" s="158"/>
      <c r="BI21" s="158"/>
      <c r="BJ21" s="158"/>
      <c r="BK21" s="158"/>
      <c r="BL21" s="158"/>
      <c r="BM21" s="158"/>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70"/>
    </row>
    <row r="22" s="59" customFormat="1" ht="16.5" customHeight="1" spans="1:98">
      <c r="A22" s="162"/>
      <c r="B22" s="155"/>
      <c r="C22" s="156" t="s">
        <v>159</v>
      </c>
      <c r="D22" s="157">
        <v>0</v>
      </c>
      <c r="E22" s="158">
        <v>0</v>
      </c>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158"/>
      <c r="BF22" s="158"/>
      <c r="BG22" s="158"/>
      <c r="BH22" s="158"/>
      <c r="BI22" s="158"/>
      <c r="BJ22" s="158"/>
      <c r="BK22" s="158"/>
      <c r="BL22" s="158"/>
      <c r="BM22" s="158"/>
      <c r="BN22" s="158"/>
      <c r="BO22" s="158"/>
      <c r="BP22" s="158"/>
      <c r="BQ22" s="158"/>
      <c r="BR22" s="158"/>
      <c r="BS22" s="158"/>
      <c r="BT22" s="158"/>
      <c r="BU22" s="158"/>
      <c r="BV22" s="158"/>
      <c r="BW22" s="158"/>
      <c r="BX22" s="158"/>
      <c r="BY22" s="158"/>
      <c r="BZ22" s="158"/>
      <c r="CA22" s="158"/>
      <c r="CB22" s="158"/>
      <c r="CC22" s="158"/>
      <c r="CD22" s="158"/>
      <c r="CE22" s="158"/>
      <c r="CF22" s="158"/>
      <c r="CG22" s="158"/>
      <c r="CH22" s="158"/>
      <c r="CI22" s="158"/>
      <c r="CJ22" s="158"/>
      <c r="CK22" s="158"/>
      <c r="CL22" s="158"/>
      <c r="CM22" s="158"/>
      <c r="CN22" s="158"/>
      <c r="CO22" s="158"/>
      <c r="CP22" s="158"/>
      <c r="CQ22" s="158"/>
      <c r="CR22" s="158"/>
      <c r="CS22" s="158"/>
      <c r="CT22" s="70"/>
    </row>
    <row r="23" s="59" customFormat="1" ht="16.5" customHeight="1" spans="1:98">
      <c r="A23" s="162"/>
      <c r="B23" s="155"/>
      <c r="C23" s="156" t="s">
        <v>160</v>
      </c>
      <c r="D23" s="157">
        <v>0</v>
      </c>
      <c r="E23" s="158">
        <v>0</v>
      </c>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O23" s="158"/>
      <c r="AP23" s="158"/>
      <c r="AQ23" s="158"/>
      <c r="AR23" s="158"/>
      <c r="AS23" s="158"/>
      <c r="AT23" s="158"/>
      <c r="AU23" s="158"/>
      <c r="AV23" s="158"/>
      <c r="AW23" s="158"/>
      <c r="AX23" s="158"/>
      <c r="AY23" s="158"/>
      <c r="AZ23" s="158"/>
      <c r="BA23" s="158"/>
      <c r="BB23" s="158"/>
      <c r="BC23" s="158"/>
      <c r="BD23" s="158"/>
      <c r="BE23" s="158"/>
      <c r="BF23" s="158"/>
      <c r="BG23" s="158"/>
      <c r="BH23" s="158"/>
      <c r="BI23" s="158"/>
      <c r="BJ23" s="158"/>
      <c r="BK23" s="158"/>
      <c r="BL23" s="158"/>
      <c r="BM23" s="158"/>
      <c r="BN23" s="158"/>
      <c r="BO23" s="158"/>
      <c r="BP23" s="158"/>
      <c r="BQ23" s="158"/>
      <c r="BR23" s="158"/>
      <c r="BS23" s="158"/>
      <c r="BT23" s="158"/>
      <c r="BU23" s="158"/>
      <c r="BV23" s="158"/>
      <c r="BW23" s="158"/>
      <c r="BX23" s="158"/>
      <c r="BY23" s="158"/>
      <c r="BZ23" s="158"/>
      <c r="CA23" s="158"/>
      <c r="CB23" s="158"/>
      <c r="CC23" s="158"/>
      <c r="CD23" s="158"/>
      <c r="CE23" s="158"/>
      <c r="CF23" s="158"/>
      <c r="CG23" s="158"/>
      <c r="CH23" s="158"/>
      <c r="CI23" s="158"/>
      <c r="CJ23" s="158"/>
      <c r="CK23" s="158"/>
      <c r="CL23" s="158"/>
      <c r="CM23" s="158"/>
      <c r="CN23" s="158"/>
      <c r="CO23" s="158"/>
      <c r="CP23" s="158"/>
      <c r="CQ23" s="158"/>
      <c r="CR23" s="158"/>
      <c r="CS23" s="158"/>
      <c r="CT23" s="70"/>
    </row>
    <row r="24" s="59" customFormat="1" ht="16.5" customHeight="1" spans="1:98">
      <c r="A24" s="162"/>
      <c r="B24" s="155"/>
      <c r="C24" s="156" t="s">
        <v>161</v>
      </c>
      <c r="D24" s="157">
        <v>0</v>
      </c>
      <c r="E24" s="158">
        <v>0</v>
      </c>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U24" s="158"/>
      <c r="AV24" s="158"/>
      <c r="AW24" s="158"/>
      <c r="AX24" s="158"/>
      <c r="AY24" s="158"/>
      <c r="AZ24" s="158"/>
      <c r="BA24" s="158"/>
      <c r="BB24" s="158"/>
      <c r="BC24" s="158"/>
      <c r="BD24" s="158"/>
      <c r="BE24" s="158"/>
      <c r="BF24" s="158"/>
      <c r="BG24" s="158"/>
      <c r="BH24" s="158"/>
      <c r="BI24" s="158"/>
      <c r="BJ24" s="158"/>
      <c r="BK24" s="158"/>
      <c r="BL24" s="158"/>
      <c r="BM24" s="158"/>
      <c r="BN24" s="158"/>
      <c r="BO24" s="158"/>
      <c r="BP24" s="158"/>
      <c r="BQ24" s="158"/>
      <c r="BR24" s="158"/>
      <c r="BS24" s="158"/>
      <c r="BT24" s="158"/>
      <c r="BU24" s="158"/>
      <c r="BV24" s="158"/>
      <c r="BW24" s="158"/>
      <c r="BX24" s="158"/>
      <c r="BY24" s="158"/>
      <c r="BZ24" s="158"/>
      <c r="CA24" s="158"/>
      <c r="CB24" s="158"/>
      <c r="CC24" s="158"/>
      <c r="CD24" s="158"/>
      <c r="CE24" s="158"/>
      <c r="CF24" s="158"/>
      <c r="CG24" s="158"/>
      <c r="CH24" s="158"/>
      <c r="CI24" s="158"/>
      <c r="CJ24" s="158"/>
      <c r="CK24" s="158"/>
      <c r="CL24" s="158"/>
      <c r="CM24" s="158"/>
      <c r="CN24" s="158"/>
      <c r="CO24" s="158"/>
      <c r="CP24" s="158"/>
      <c r="CQ24" s="158"/>
      <c r="CR24" s="158"/>
      <c r="CS24" s="158"/>
      <c r="CT24" s="70"/>
    </row>
    <row r="25" s="59" customFormat="1" ht="16.5" customHeight="1" spans="1:98">
      <c r="A25" s="162"/>
      <c r="B25" s="155"/>
      <c r="C25" s="156" t="s">
        <v>162</v>
      </c>
      <c r="D25" s="157">
        <v>0</v>
      </c>
      <c r="E25" s="158">
        <v>0</v>
      </c>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8"/>
      <c r="AR25" s="158"/>
      <c r="AS25" s="158"/>
      <c r="AT25" s="158"/>
      <c r="AU25" s="158"/>
      <c r="AV25" s="158"/>
      <c r="AW25" s="158"/>
      <c r="AX25" s="158"/>
      <c r="AY25" s="158"/>
      <c r="AZ25" s="158"/>
      <c r="BA25" s="158"/>
      <c r="BB25" s="158"/>
      <c r="BC25" s="158"/>
      <c r="BD25" s="158"/>
      <c r="BE25" s="158"/>
      <c r="BF25" s="158"/>
      <c r="BG25" s="158"/>
      <c r="BH25" s="158"/>
      <c r="BI25" s="158"/>
      <c r="BJ25" s="158"/>
      <c r="BK25" s="158"/>
      <c r="BL25" s="158"/>
      <c r="BM25" s="158"/>
      <c r="BN25" s="158"/>
      <c r="BO25" s="158"/>
      <c r="BP25" s="158"/>
      <c r="BQ25" s="158"/>
      <c r="BR25" s="158"/>
      <c r="BS25" s="158"/>
      <c r="BT25" s="158"/>
      <c r="BU25" s="158"/>
      <c r="BV25" s="158"/>
      <c r="BW25" s="158"/>
      <c r="BX25" s="158"/>
      <c r="BY25" s="158"/>
      <c r="BZ25" s="158"/>
      <c r="CA25" s="158"/>
      <c r="CB25" s="158"/>
      <c r="CC25" s="158"/>
      <c r="CD25" s="158"/>
      <c r="CE25" s="158"/>
      <c r="CF25" s="158"/>
      <c r="CG25" s="158"/>
      <c r="CH25" s="158"/>
      <c r="CI25" s="158"/>
      <c r="CJ25" s="158"/>
      <c r="CK25" s="158"/>
      <c r="CL25" s="158"/>
      <c r="CM25" s="158"/>
      <c r="CN25" s="158"/>
      <c r="CO25" s="158"/>
      <c r="CP25" s="158"/>
      <c r="CQ25" s="158"/>
      <c r="CR25" s="158"/>
      <c r="CS25" s="158"/>
      <c r="CT25" s="70"/>
    </row>
    <row r="26" s="59" customFormat="1" ht="16.5" customHeight="1" spans="1:98">
      <c r="A26" s="162"/>
      <c r="B26" s="155"/>
      <c r="C26" s="156" t="s">
        <v>163</v>
      </c>
      <c r="D26" s="157"/>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158"/>
      <c r="BE26" s="158"/>
      <c r="BF26" s="158"/>
      <c r="BG26" s="158"/>
      <c r="BH26" s="158"/>
      <c r="BI26" s="158"/>
      <c r="BJ26" s="158"/>
      <c r="BK26" s="158"/>
      <c r="BL26" s="158"/>
      <c r="BM26" s="158"/>
      <c r="BN26" s="158"/>
      <c r="BO26" s="158"/>
      <c r="BP26" s="158"/>
      <c r="BQ26" s="158"/>
      <c r="BR26" s="158"/>
      <c r="BS26" s="158"/>
      <c r="BT26" s="158"/>
      <c r="BU26" s="158"/>
      <c r="BV26" s="158"/>
      <c r="BW26" s="158"/>
      <c r="BX26" s="158"/>
      <c r="BY26" s="158"/>
      <c r="BZ26" s="158"/>
      <c r="CA26" s="158"/>
      <c r="CB26" s="158"/>
      <c r="CC26" s="158"/>
      <c r="CD26" s="158"/>
      <c r="CE26" s="158"/>
      <c r="CF26" s="158"/>
      <c r="CG26" s="158"/>
      <c r="CH26" s="158"/>
      <c r="CI26" s="158"/>
      <c r="CJ26" s="158"/>
      <c r="CK26" s="158"/>
      <c r="CL26" s="158"/>
      <c r="CM26" s="158"/>
      <c r="CN26" s="158"/>
      <c r="CO26" s="158"/>
      <c r="CP26" s="158"/>
      <c r="CQ26" s="158"/>
      <c r="CR26" s="158"/>
      <c r="CS26" s="158"/>
      <c r="CT26" s="70"/>
    </row>
    <row r="27" s="59" customFormat="1" ht="16.5" customHeight="1" spans="1:98">
      <c r="A27" s="162"/>
      <c r="B27" s="155"/>
      <c r="C27" s="156" t="s">
        <v>164</v>
      </c>
      <c r="D27" s="157">
        <v>0</v>
      </c>
      <c r="E27" s="158">
        <v>0</v>
      </c>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J27" s="158"/>
      <c r="BK27" s="158"/>
      <c r="BL27" s="158"/>
      <c r="BM27" s="158"/>
      <c r="BN27" s="158"/>
      <c r="BO27" s="158"/>
      <c r="BP27" s="158"/>
      <c r="BQ27" s="158"/>
      <c r="BR27" s="158"/>
      <c r="BS27" s="158"/>
      <c r="BT27" s="158"/>
      <c r="BU27" s="158"/>
      <c r="BV27" s="158"/>
      <c r="BW27" s="158"/>
      <c r="BX27" s="158"/>
      <c r="BY27" s="158"/>
      <c r="BZ27" s="158"/>
      <c r="CA27" s="158"/>
      <c r="CB27" s="158"/>
      <c r="CC27" s="158"/>
      <c r="CD27" s="158"/>
      <c r="CE27" s="158"/>
      <c r="CF27" s="158"/>
      <c r="CG27" s="158"/>
      <c r="CH27" s="158"/>
      <c r="CI27" s="158"/>
      <c r="CJ27" s="158"/>
      <c r="CK27" s="158"/>
      <c r="CL27" s="158"/>
      <c r="CM27" s="158"/>
      <c r="CN27" s="158"/>
      <c r="CO27" s="158"/>
      <c r="CP27" s="158"/>
      <c r="CQ27" s="158"/>
      <c r="CR27" s="158"/>
      <c r="CS27" s="158"/>
      <c r="CT27" s="70"/>
    </row>
    <row r="28" s="59" customFormat="1" ht="16.5" customHeight="1" spans="1:98">
      <c r="A28" s="162"/>
      <c r="B28" s="155"/>
      <c r="C28" s="156" t="s">
        <v>165</v>
      </c>
      <c r="D28" s="157">
        <v>0</v>
      </c>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8"/>
      <c r="BC28" s="158"/>
      <c r="BD28" s="158"/>
      <c r="BE28" s="158"/>
      <c r="BF28" s="158"/>
      <c r="BG28" s="158"/>
      <c r="BH28" s="158"/>
      <c r="BI28" s="158"/>
      <c r="BJ28" s="158"/>
      <c r="BK28" s="158"/>
      <c r="BL28" s="158"/>
      <c r="BM28" s="158"/>
      <c r="BN28" s="158"/>
      <c r="BO28" s="158"/>
      <c r="BP28" s="158"/>
      <c r="BQ28" s="158"/>
      <c r="BR28" s="158"/>
      <c r="BS28" s="158"/>
      <c r="BT28" s="158"/>
      <c r="BU28" s="158"/>
      <c r="BV28" s="158"/>
      <c r="BW28" s="158"/>
      <c r="BX28" s="158"/>
      <c r="BY28" s="158"/>
      <c r="BZ28" s="158"/>
      <c r="CA28" s="158"/>
      <c r="CB28" s="158"/>
      <c r="CC28" s="158"/>
      <c r="CD28" s="158"/>
      <c r="CE28" s="158"/>
      <c r="CF28" s="158"/>
      <c r="CG28" s="158"/>
      <c r="CH28" s="158"/>
      <c r="CI28" s="158"/>
      <c r="CJ28" s="158"/>
      <c r="CK28" s="158"/>
      <c r="CL28" s="158"/>
      <c r="CM28" s="158"/>
      <c r="CN28" s="158"/>
      <c r="CO28" s="158"/>
      <c r="CP28" s="158"/>
      <c r="CQ28" s="158"/>
      <c r="CR28" s="158"/>
      <c r="CS28" s="158"/>
      <c r="CT28" s="70"/>
    </row>
    <row r="29" s="59" customFormat="1" ht="16.5" customHeight="1" spans="1:98">
      <c r="A29" s="162"/>
      <c r="B29" s="155"/>
      <c r="C29" s="166" t="s">
        <v>166</v>
      </c>
      <c r="D29" s="157"/>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8"/>
      <c r="BC29" s="158"/>
      <c r="BD29" s="158"/>
      <c r="BE29" s="158"/>
      <c r="BF29" s="158"/>
      <c r="BG29" s="158"/>
      <c r="BH29" s="158"/>
      <c r="BI29" s="158"/>
      <c r="BJ29" s="158"/>
      <c r="BK29" s="158"/>
      <c r="BL29" s="158"/>
      <c r="BM29" s="158"/>
      <c r="BN29" s="158"/>
      <c r="BO29" s="158"/>
      <c r="BP29" s="158"/>
      <c r="BQ29" s="158"/>
      <c r="BR29" s="158"/>
      <c r="BS29" s="158"/>
      <c r="BT29" s="158"/>
      <c r="BU29" s="158"/>
      <c r="BV29" s="158"/>
      <c r="BW29" s="158"/>
      <c r="BX29" s="158"/>
      <c r="BY29" s="158"/>
      <c r="BZ29" s="158"/>
      <c r="CA29" s="158"/>
      <c r="CB29" s="158"/>
      <c r="CC29" s="158"/>
      <c r="CD29" s="158"/>
      <c r="CE29" s="158"/>
      <c r="CF29" s="158"/>
      <c r="CG29" s="158"/>
      <c r="CH29" s="158"/>
      <c r="CI29" s="158"/>
      <c r="CJ29" s="158"/>
      <c r="CK29" s="158"/>
      <c r="CL29" s="158"/>
      <c r="CM29" s="158"/>
      <c r="CN29" s="158"/>
      <c r="CO29" s="158"/>
      <c r="CP29" s="158"/>
      <c r="CQ29" s="158"/>
      <c r="CR29" s="158"/>
      <c r="CS29" s="158"/>
      <c r="CT29" s="70"/>
    </row>
    <row r="30" s="59" customFormat="1" ht="16.5" customHeight="1" spans="1:98">
      <c r="A30" s="162"/>
      <c r="B30" s="155"/>
      <c r="C30" s="156" t="s">
        <v>167</v>
      </c>
      <c r="D30" s="157">
        <v>0</v>
      </c>
      <c r="E30" s="158">
        <v>0</v>
      </c>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8"/>
      <c r="AZ30" s="158"/>
      <c r="BA30" s="158"/>
      <c r="BB30" s="158"/>
      <c r="BC30" s="158"/>
      <c r="BD30" s="158"/>
      <c r="BE30" s="158"/>
      <c r="BF30" s="158"/>
      <c r="BG30" s="158"/>
      <c r="BH30" s="158"/>
      <c r="BI30" s="158"/>
      <c r="BJ30" s="158"/>
      <c r="BK30" s="158"/>
      <c r="BL30" s="158"/>
      <c r="BM30" s="158"/>
      <c r="BN30" s="158"/>
      <c r="BO30" s="158"/>
      <c r="BP30" s="158"/>
      <c r="BQ30" s="158"/>
      <c r="BR30" s="158"/>
      <c r="BS30" s="158"/>
      <c r="BT30" s="158"/>
      <c r="BU30" s="158"/>
      <c r="BV30" s="158"/>
      <c r="BW30" s="158"/>
      <c r="BX30" s="158"/>
      <c r="BY30" s="158"/>
      <c r="BZ30" s="158"/>
      <c r="CA30" s="158"/>
      <c r="CB30" s="158"/>
      <c r="CC30" s="158"/>
      <c r="CD30" s="158"/>
      <c r="CE30" s="158"/>
      <c r="CF30" s="158"/>
      <c r="CG30" s="158"/>
      <c r="CH30" s="158"/>
      <c r="CI30" s="158"/>
      <c r="CJ30" s="158"/>
      <c r="CK30" s="158"/>
      <c r="CL30" s="158"/>
      <c r="CM30" s="158"/>
      <c r="CN30" s="158"/>
      <c r="CO30" s="158"/>
      <c r="CP30" s="158"/>
      <c r="CQ30" s="158"/>
      <c r="CR30" s="158"/>
      <c r="CS30" s="158"/>
      <c r="CT30" s="70"/>
    </row>
    <row r="31" s="59" customFormat="1" ht="16.5" customHeight="1" spans="1:98">
      <c r="A31" s="162"/>
      <c r="B31" s="155"/>
      <c r="C31" s="156" t="s">
        <v>168</v>
      </c>
      <c r="D31" s="157">
        <v>0</v>
      </c>
      <c r="E31" s="158">
        <v>0</v>
      </c>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8"/>
      <c r="AZ31" s="158"/>
      <c r="BA31" s="158"/>
      <c r="BB31" s="158"/>
      <c r="BC31" s="158"/>
      <c r="BD31" s="158"/>
      <c r="BE31" s="158"/>
      <c r="BF31" s="158"/>
      <c r="BG31" s="158"/>
      <c r="BH31" s="158"/>
      <c r="BI31" s="158"/>
      <c r="BJ31" s="158"/>
      <c r="BK31" s="158"/>
      <c r="BL31" s="158"/>
      <c r="BM31" s="158"/>
      <c r="BN31" s="158"/>
      <c r="BO31" s="158"/>
      <c r="BP31" s="158"/>
      <c r="BQ31" s="158"/>
      <c r="BR31" s="158"/>
      <c r="BS31" s="158"/>
      <c r="BT31" s="158"/>
      <c r="BU31" s="158"/>
      <c r="BV31" s="158"/>
      <c r="BW31" s="158"/>
      <c r="BX31" s="158"/>
      <c r="BY31" s="158"/>
      <c r="BZ31" s="158"/>
      <c r="CA31" s="158"/>
      <c r="CB31" s="158"/>
      <c r="CC31" s="158"/>
      <c r="CD31" s="158"/>
      <c r="CE31" s="158"/>
      <c r="CF31" s="158"/>
      <c r="CG31" s="158"/>
      <c r="CH31" s="158"/>
      <c r="CI31" s="158"/>
      <c r="CJ31" s="158"/>
      <c r="CK31" s="158"/>
      <c r="CL31" s="158"/>
      <c r="CM31" s="158"/>
      <c r="CN31" s="158"/>
      <c r="CO31" s="158"/>
      <c r="CP31" s="158"/>
      <c r="CQ31" s="158"/>
      <c r="CR31" s="158"/>
      <c r="CS31" s="158"/>
      <c r="CT31" s="70"/>
    </row>
    <row r="32" s="59" customFormat="1" ht="16.5" customHeight="1" spans="1:98">
      <c r="A32" s="162"/>
      <c r="B32" s="155"/>
      <c r="C32" s="156" t="s">
        <v>169</v>
      </c>
      <c r="D32" s="157">
        <v>0</v>
      </c>
      <c r="E32" s="158">
        <v>0</v>
      </c>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8"/>
      <c r="BA32" s="158"/>
      <c r="BB32" s="158"/>
      <c r="BC32" s="158"/>
      <c r="BD32" s="158"/>
      <c r="BE32" s="158"/>
      <c r="BF32" s="158"/>
      <c r="BG32" s="158"/>
      <c r="BH32" s="158"/>
      <c r="BI32" s="158"/>
      <c r="BJ32" s="158"/>
      <c r="BK32" s="158"/>
      <c r="BL32" s="158"/>
      <c r="BM32" s="158"/>
      <c r="BN32" s="158"/>
      <c r="BO32" s="158"/>
      <c r="BP32" s="158"/>
      <c r="BQ32" s="158"/>
      <c r="BR32" s="158"/>
      <c r="BS32" s="158"/>
      <c r="BT32" s="158"/>
      <c r="BU32" s="158"/>
      <c r="BV32" s="158"/>
      <c r="BW32" s="158"/>
      <c r="BX32" s="158"/>
      <c r="BY32" s="158"/>
      <c r="BZ32" s="158"/>
      <c r="CA32" s="158"/>
      <c r="CB32" s="158"/>
      <c r="CC32" s="158"/>
      <c r="CD32" s="158"/>
      <c r="CE32" s="158"/>
      <c r="CF32" s="158"/>
      <c r="CG32" s="158"/>
      <c r="CH32" s="158"/>
      <c r="CI32" s="158"/>
      <c r="CJ32" s="158"/>
      <c r="CK32" s="158"/>
      <c r="CL32" s="158"/>
      <c r="CM32" s="158"/>
      <c r="CN32" s="158"/>
      <c r="CO32" s="158"/>
      <c r="CP32" s="158"/>
      <c r="CQ32" s="158"/>
      <c r="CR32" s="158"/>
      <c r="CS32" s="158"/>
      <c r="CT32" s="70"/>
    </row>
    <row r="33" s="59" customFormat="1" ht="16.5" customHeight="1" spans="1:98">
      <c r="A33" s="162"/>
      <c r="B33" s="155"/>
      <c r="C33" s="156" t="s">
        <v>170</v>
      </c>
      <c r="D33" s="157">
        <v>0</v>
      </c>
      <c r="E33" s="158">
        <v>0</v>
      </c>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8"/>
      <c r="BC33" s="158"/>
      <c r="BD33" s="158"/>
      <c r="BE33" s="158"/>
      <c r="BF33" s="158"/>
      <c r="BG33" s="158"/>
      <c r="BH33" s="158"/>
      <c r="BI33" s="158"/>
      <c r="BJ33" s="158"/>
      <c r="BK33" s="158"/>
      <c r="BL33" s="158"/>
      <c r="BM33" s="158"/>
      <c r="BN33" s="158"/>
      <c r="BO33" s="158"/>
      <c r="BP33" s="158"/>
      <c r="BQ33" s="158"/>
      <c r="BR33" s="158"/>
      <c r="BS33" s="158"/>
      <c r="BT33" s="158"/>
      <c r="BU33" s="158"/>
      <c r="BV33" s="158"/>
      <c r="BW33" s="158"/>
      <c r="BX33" s="158"/>
      <c r="BY33" s="158"/>
      <c r="BZ33" s="158"/>
      <c r="CA33" s="158"/>
      <c r="CB33" s="158"/>
      <c r="CC33" s="158"/>
      <c r="CD33" s="158"/>
      <c r="CE33" s="158"/>
      <c r="CF33" s="158"/>
      <c r="CG33" s="158"/>
      <c r="CH33" s="158"/>
      <c r="CI33" s="158"/>
      <c r="CJ33" s="158"/>
      <c r="CK33" s="158"/>
      <c r="CL33" s="158"/>
      <c r="CM33" s="158"/>
      <c r="CN33" s="158"/>
      <c r="CO33" s="158"/>
      <c r="CP33" s="158"/>
      <c r="CQ33" s="158"/>
      <c r="CR33" s="158"/>
      <c r="CS33" s="158"/>
      <c r="CT33" s="70"/>
    </row>
    <row r="34" s="59" customFormat="1" ht="16.5" customHeight="1" spans="1:98">
      <c r="A34" s="162"/>
      <c r="B34" s="155"/>
      <c r="C34" s="156" t="s">
        <v>171</v>
      </c>
      <c r="D34" s="157">
        <v>0</v>
      </c>
      <c r="E34" s="158">
        <v>0</v>
      </c>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8"/>
      <c r="BC34" s="158"/>
      <c r="BD34" s="158"/>
      <c r="BE34" s="158"/>
      <c r="BF34" s="158"/>
      <c r="BG34" s="158"/>
      <c r="BH34" s="158"/>
      <c r="BI34" s="158"/>
      <c r="BJ34" s="158"/>
      <c r="BK34" s="158"/>
      <c r="BL34" s="158"/>
      <c r="BM34" s="158"/>
      <c r="BN34" s="158"/>
      <c r="BO34" s="158"/>
      <c r="BP34" s="158"/>
      <c r="BQ34" s="158"/>
      <c r="BR34" s="158"/>
      <c r="BS34" s="158"/>
      <c r="BT34" s="158"/>
      <c r="BU34" s="158"/>
      <c r="BV34" s="158"/>
      <c r="BW34" s="158"/>
      <c r="BX34" s="158"/>
      <c r="BY34" s="158"/>
      <c r="BZ34" s="158"/>
      <c r="CA34" s="158"/>
      <c r="CB34" s="158"/>
      <c r="CC34" s="158"/>
      <c r="CD34" s="158"/>
      <c r="CE34" s="158"/>
      <c r="CF34" s="158"/>
      <c r="CG34" s="158"/>
      <c r="CH34" s="158"/>
      <c r="CI34" s="158"/>
      <c r="CJ34" s="158"/>
      <c r="CK34" s="158"/>
      <c r="CL34" s="158"/>
      <c r="CM34" s="158"/>
      <c r="CN34" s="158"/>
      <c r="CO34" s="158"/>
      <c r="CP34" s="158"/>
      <c r="CQ34" s="158"/>
      <c r="CR34" s="158"/>
      <c r="CS34" s="158"/>
      <c r="CT34" s="70"/>
    </row>
    <row r="35" ht="16.5" customHeight="1" spans="1:97">
      <c r="A35" s="152" t="s">
        <v>172</v>
      </c>
      <c r="B35" s="103">
        <f>B6</f>
        <v>715.08</v>
      </c>
      <c r="C35" s="77" t="s">
        <v>173</v>
      </c>
      <c r="D35" s="157">
        <f>D6</f>
        <v>715.08</v>
      </c>
      <c r="E35" s="63">
        <v>0</v>
      </c>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row>
    <row r="36" customHeight="1" spans="5:5">
      <c r="E36" s="60">
        <v>0</v>
      </c>
    </row>
  </sheetData>
  <sheetProtection formatCells="0" formatColumns="0" formatRows="0"/>
  <protectedRanges>
    <protectedRange sqref="D17:D34" name="区域2"/>
    <protectedRange sqref="B7:B9" name="区域1"/>
    <protectedRange sqref="D7:D16" name="区域3"/>
  </protectedRanges>
  <mergeCells count="3">
    <mergeCell ref="A2:D2"/>
    <mergeCell ref="A4:B4"/>
    <mergeCell ref="C4:D4"/>
  </mergeCells>
  <hyperlinks>
    <hyperlink ref="A1" location="目录!A1" display="返回"/>
  </hyperlinks>
  <printOptions horizontalCentered="1"/>
  <pageMargins left="0.590277777777778" right="0.590277777777778" top="0.590277777777778" bottom="0.590277777777778" header="0.393055555555556" footer="0.393055555555556"/>
  <pageSetup paperSize="9" scale="75" orientation="landscape" horizontalDpi="300" verticalDpi="3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5"/>
  <sheetViews>
    <sheetView showGridLines="0" showZeros="0" workbookViewId="0">
      <selection activeCell="F17" sqref="F17"/>
    </sheetView>
  </sheetViews>
  <sheetFormatPr defaultColWidth="9" defaultRowHeight="12.75" customHeight="1"/>
  <cols>
    <col min="1" max="1" width="41.847619047619" style="60" customWidth="1"/>
    <col min="2" max="2" width="14.4285714285714" style="60" customWidth="1"/>
    <col min="3" max="11" width="14.2857142857143" style="60" customWidth="1"/>
    <col min="12" max="13" width="6.84761904761905" style="60" customWidth="1"/>
  </cols>
  <sheetData>
    <row r="1" ht="24.75" customHeight="1" spans="1:1">
      <c r="A1" s="74" t="s">
        <v>29</v>
      </c>
    </row>
    <row r="2" ht="24.75" customHeight="1" spans="1:11">
      <c r="A2" s="62" t="s">
        <v>174</v>
      </c>
      <c r="B2" s="62"/>
      <c r="C2" s="62"/>
      <c r="D2" s="62"/>
      <c r="E2" s="62"/>
      <c r="F2" s="62"/>
      <c r="G2" s="62"/>
      <c r="H2" s="62"/>
      <c r="I2" s="62"/>
      <c r="J2" s="62"/>
      <c r="K2" s="62"/>
    </row>
    <row r="3" ht="24.75" customHeight="1" spans="11:11">
      <c r="K3" s="63" t="s">
        <v>31</v>
      </c>
    </row>
    <row r="4" ht="24.75" customHeight="1" spans="1:11">
      <c r="A4" s="76" t="s">
        <v>175</v>
      </c>
      <c r="B4" s="77" t="s">
        <v>109</v>
      </c>
      <c r="C4" s="77" t="s">
        <v>176</v>
      </c>
      <c r="D4" s="77"/>
      <c r="E4" s="77"/>
      <c r="F4" s="77" t="s">
        <v>177</v>
      </c>
      <c r="G4" s="77"/>
      <c r="H4" s="77"/>
      <c r="I4" s="77" t="s">
        <v>178</v>
      </c>
      <c r="J4" s="77"/>
      <c r="K4" s="78"/>
    </row>
    <row r="5" ht="24.75" customHeight="1" spans="1:11">
      <c r="A5" s="76"/>
      <c r="B5" s="77"/>
      <c r="C5" s="77" t="s">
        <v>109</v>
      </c>
      <c r="D5" s="77" t="s">
        <v>105</v>
      </c>
      <c r="E5" s="77" t="s">
        <v>106</v>
      </c>
      <c r="F5" s="77" t="s">
        <v>109</v>
      </c>
      <c r="G5" s="77" t="s">
        <v>105</v>
      </c>
      <c r="H5" s="77" t="s">
        <v>106</v>
      </c>
      <c r="I5" s="109" t="s">
        <v>109</v>
      </c>
      <c r="J5" s="109" t="s">
        <v>105</v>
      </c>
      <c r="K5" s="110" t="s">
        <v>106</v>
      </c>
    </row>
    <row r="6" ht="24.75" customHeight="1" spans="1:11">
      <c r="A6" s="76" t="s">
        <v>108</v>
      </c>
      <c r="B6" s="77">
        <v>1</v>
      </c>
      <c r="C6" s="77">
        <v>2</v>
      </c>
      <c r="D6" s="77">
        <v>3</v>
      </c>
      <c r="E6" s="77">
        <v>4</v>
      </c>
      <c r="F6" s="77">
        <v>2</v>
      </c>
      <c r="G6" s="77">
        <v>3</v>
      </c>
      <c r="H6" s="77">
        <v>4</v>
      </c>
      <c r="I6" s="77">
        <v>2</v>
      </c>
      <c r="J6" s="77">
        <v>3</v>
      </c>
      <c r="K6" s="78">
        <v>4</v>
      </c>
    </row>
    <row r="7" s="59" customFormat="1" ht="24.75" customHeight="1" spans="1:13">
      <c r="A7" s="111" t="s">
        <v>179</v>
      </c>
      <c r="B7" s="144">
        <f>C7+F7+I7</f>
        <v>715.08</v>
      </c>
      <c r="C7" s="144">
        <f>D7+E7</f>
        <v>715.08</v>
      </c>
      <c r="D7" s="144">
        <v>614.08</v>
      </c>
      <c r="E7" s="144">
        <v>101</v>
      </c>
      <c r="F7" s="144">
        <f>G7+H7</f>
        <v>0</v>
      </c>
      <c r="G7" s="144">
        <v>0</v>
      </c>
      <c r="H7" s="144">
        <v>0</v>
      </c>
      <c r="I7" s="144">
        <f>J7+K7</f>
        <v>0</v>
      </c>
      <c r="J7" s="144">
        <v>0</v>
      </c>
      <c r="K7" s="145">
        <v>0</v>
      </c>
      <c r="L7" s="70"/>
      <c r="M7" s="70"/>
    </row>
    <row r="8" ht="24.75" customHeight="1" spans="1:11">
      <c r="A8" s="111"/>
      <c r="B8" s="144">
        <f t="shared" ref="B8:B25" si="0">C8+F8+I8</f>
        <v>0</v>
      </c>
      <c r="C8" s="144">
        <f t="shared" ref="C8:C25" si="1">D8+E8</f>
        <v>0</v>
      </c>
      <c r="D8" s="144"/>
      <c r="E8" s="144"/>
      <c r="F8" s="144">
        <f t="shared" ref="F8:F25" si="2">G8+H8</f>
        <v>0</v>
      </c>
      <c r="G8" s="144"/>
      <c r="H8" s="144"/>
      <c r="I8" s="144">
        <f t="shared" ref="I8:I25" si="3">J8+K8</f>
        <v>0</v>
      </c>
      <c r="J8" s="144"/>
      <c r="K8" s="145"/>
    </row>
    <row r="9" ht="24.75" customHeight="1" spans="1:11">
      <c r="A9" s="114"/>
      <c r="B9" s="144">
        <f t="shared" si="0"/>
        <v>0</v>
      </c>
      <c r="C9" s="144">
        <f t="shared" si="1"/>
        <v>0</v>
      </c>
      <c r="D9" s="139"/>
      <c r="E9" s="139"/>
      <c r="F9" s="144">
        <f t="shared" si="2"/>
        <v>0</v>
      </c>
      <c r="G9" s="139"/>
      <c r="H9" s="139"/>
      <c r="I9" s="144">
        <f t="shared" si="3"/>
        <v>0</v>
      </c>
      <c r="J9" s="139"/>
      <c r="K9" s="116"/>
    </row>
    <row r="10" ht="24.75" customHeight="1" spans="1:11">
      <c r="A10" s="114"/>
      <c r="B10" s="144">
        <f t="shared" si="0"/>
        <v>0</v>
      </c>
      <c r="C10" s="144">
        <f t="shared" si="1"/>
        <v>0</v>
      </c>
      <c r="D10" s="139"/>
      <c r="E10" s="139"/>
      <c r="F10" s="144">
        <f t="shared" si="2"/>
        <v>0</v>
      </c>
      <c r="G10" s="139"/>
      <c r="H10" s="139"/>
      <c r="I10" s="144">
        <f t="shared" si="3"/>
        <v>0</v>
      </c>
      <c r="J10" s="139"/>
      <c r="K10" s="116"/>
    </row>
    <row r="11" ht="24.75" customHeight="1" spans="1:11">
      <c r="A11" s="114"/>
      <c r="B11" s="144">
        <f t="shared" si="0"/>
        <v>0</v>
      </c>
      <c r="C11" s="144">
        <f t="shared" si="1"/>
        <v>0</v>
      </c>
      <c r="D11" s="139"/>
      <c r="E11" s="139"/>
      <c r="F11" s="144">
        <f t="shared" si="2"/>
        <v>0</v>
      </c>
      <c r="G11" s="139"/>
      <c r="H11" s="139"/>
      <c r="I11" s="144">
        <f t="shared" si="3"/>
        <v>0</v>
      </c>
      <c r="J11" s="139"/>
      <c r="K11" s="116"/>
    </row>
    <row r="12" ht="24.75" customHeight="1" spans="1:11">
      <c r="A12" s="114"/>
      <c r="B12" s="144">
        <f t="shared" si="0"/>
        <v>0</v>
      </c>
      <c r="C12" s="144">
        <f t="shared" si="1"/>
        <v>0</v>
      </c>
      <c r="D12" s="139"/>
      <c r="E12" s="139"/>
      <c r="F12" s="144">
        <f t="shared" si="2"/>
        <v>0</v>
      </c>
      <c r="G12" s="139"/>
      <c r="H12" s="139"/>
      <c r="I12" s="144">
        <f t="shared" si="3"/>
        <v>0</v>
      </c>
      <c r="J12" s="139"/>
      <c r="K12" s="116"/>
    </row>
    <row r="13" ht="24.75" customHeight="1" spans="1:11">
      <c r="A13" s="114"/>
      <c r="B13" s="144">
        <f t="shared" si="0"/>
        <v>0</v>
      </c>
      <c r="C13" s="144">
        <f t="shared" si="1"/>
        <v>0</v>
      </c>
      <c r="D13" s="139"/>
      <c r="E13" s="139"/>
      <c r="F13" s="144">
        <f t="shared" si="2"/>
        <v>0</v>
      </c>
      <c r="G13" s="139"/>
      <c r="H13" s="139"/>
      <c r="I13" s="144">
        <f t="shared" si="3"/>
        <v>0</v>
      </c>
      <c r="J13" s="139"/>
      <c r="K13" s="116"/>
    </row>
    <row r="14" ht="24.75" customHeight="1" spans="1:11">
      <c r="A14" s="114"/>
      <c r="B14" s="144">
        <f t="shared" si="0"/>
        <v>0</v>
      </c>
      <c r="C14" s="144">
        <f t="shared" si="1"/>
        <v>0</v>
      </c>
      <c r="D14" s="139"/>
      <c r="E14" s="139"/>
      <c r="F14" s="144">
        <f t="shared" si="2"/>
        <v>0</v>
      </c>
      <c r="G14" s="139"/>
      <c r="H14" s="139"/>
      <c r="I14" s="144">
        <f t="shared" si="3"/>
        <v>0</v>
      </c>
      <c r="J14" s="139"/>
      <c r="K14" s="116"/>
    </row>
    <row r="15" ht="24.75" customHeight="1" spans="1:11">
      <c r="A15" s="114"/>
      <c r="B15" s="144">
        <f t="shared" si="0"/>
        <v>0</v>
      </c>
      <c r="C15" s="144">
        <f t="shared" si="1"/>
        <v>0</v>
      </c>
      <c r="D15" s="139"/>
      <c r="E15" s="139"/>
      <c r="F15" s="144">
        <f t="shared" si="2"/>
        <v>0</v>
      </c>
      <c r="G15" s="139"/>
      <c r="H15" s="139"/>
      <c r="I15" s="144">
        <f t="shared" si="3"/>
        <v>0</v>
      </c>
      <c r="J15" s="139"/>
      <c r="K15" s="116"/>
    </row>
    <row r="16" ht="24.75" customHeight="1" spans="1:11">
      <c r="A16" s="114"/>
      <c r="B16" s="144">
        <f t="shared" si="0"/>
        <v>0</v>
      </c>
      <c r="C16" s="144">
        <f t="shared" si="1"/>
        <v>0</v>
      </c>
      <c r="D16" s="139"/>
      <c r="E16" s="139"/>
      <c r="F16" s="144">
        <f t="shared" si="2"/>
        <v>0</v>
      </c>
      <c r="G16" s="139"/>
      <c r="H16" s="139"/>
      <c r="I16" s="144">
        <f t="shared" si="3"/>
        <v>0</v>
      </c>
      <c r="J16" s="139"/>
      <c r="K16" s="116"/>
    </row>
    <row r="17" ht="24.75" customHeight="1" spans="1:11">
      <c r="A17" s="114"/>
      <c r="B17" s="144">
        <f t="shared" si="0"/>
        <v>0</v>
      </c>
      <c r="C17" s="144">
        <f t="shared" si="1"/>
        <v>0</v>
      </c>
      <c r="D17" s="139"/>
      <c r="E17" s="139"/>
      <c r="F17" s="144">
        <f t="shared" si="2"/>
        <v>0</v>
      </c>
      <c r="G17" s="139"/>
      <c r="H17" s="139"/>
      <c r="I17" s="144">
        <f t="shared" si="3"/>
        <v>0</v>
      </c>
      <c r="J17" s="139"/>
      <c r="K17" s="116"/>
    </row>
    <row r="18" ht="24.75" customHeight="1" spans="1:11">
      <c r="A18" s="114"/>
      <c r="B18" s="144">
        <f t="shared" si="0"/>
        <v>0</v>
      </c>
      <c r="C18" s="144">
        <f t="shared" si="1"/>
        <v>0</v>
      </c>
      <c r="D18" s="139"/>
      <c r="E18" s="139"/>
      <c r="F18" s="144">
        <f t="shared" si="2"/>
        <v>0</v>
      </c>
      <c r="G18" s="139"/>
      <c r="H18" s="139"/>
      <c r="I18" s="144">
        <f t="shared" si="3"/>
        <v>0</v>
      </c>
      <c r="J18" s="139"/>
      <c r="K18" s="116"/>
    </row>
    <row r="19" ht="24.75" customHeight="1" spans="1:11">
      <c r="A19" s="114"/>
      <c r="B19" s="144">
        <f t="shared" si="0"/>
        <v>0</v>
      </c>
      <c r="C19" s="144">
        <f t="shared" si="1"/>
        <v>0</v>
      </c>
      <c r="D19" s="139"/>
      <c r="E19" s="139"/>
      <c r="F19" s="144">
        <f t="shared" si="2"/>
        <v>0</v>
      </c>
      <c r="G19" s="139"/>
      <c r="H19" s="139"/>
      <c r="I19" s="144">
        <f t="shared" si="3"/>
        <v>0</v>
      </c>
      <c r="J19" s="139"/>
      <c r="K19" s="116"/>
    </row>
    <row r="20" ht="24.75" customHeight="1" spans="1:11">
      <c r="A20" s="114"/>
      <c r="B20" s="144">
        <f t="shared" si="0"/>
        <v>0</v>
      </c>
      <c r="C20" s="144">
        <f t="shared" si="1"/>
        <v>0</v>
      </c>
      <c r="D20" s="139"/>
      <c r="E20" s="139"/>
      <c r="F20" s="144">
        <f t="shared" si="2"/>
        <v>0</v>
      </c>
      <c r="G20" s="139"/>
      <c r="H20" s="139"/>
      <c r="I20" s="144">
        <f t="shared" si="3"/>
        <v>0</v>
      </c>
      <c r="J20" s="139"/>
      <c r="K20" s="116"/>
    </row>
    <row r="21" ht="24.75" customHeight="1" spans="1:11">
      <c r="A21" s="114"/>
      <c r="B21" s="144">
        <f t="shared" si="0"/>
        <v>0</v>
      </c>
      <c r="C21" s="144">
        <f t="shared" si="1"/>
        <v>0</v>
      </c>
      <c r="D21" s="139"/>
      <c r="E21" s="139"/>
      <c r="F21" s="144">
        <f t="shared" si="2"/>
        <v>0</v>
      </c>
      <c r="G21" s="139"/>
      <c r="H21" s="139"/>
      <c r="I21" s="144">
        <f t="shared" si="3"/>
        <v>0</v>
      </c>
      <c r="J21" s="139"/>
      <c r="K21" s="116"/>
    </row>
    <row r="22" ht="24.75" customHeight="1" spans="1:11">
      <c r="A22" s="114"/>
      <c r="B22" s="144">
        <f t="shared" si="0"/>
        <v>0</v>
      </c>
      <c r="C22" s="144">
        <f t="shared" si="1"/>
        <v>0</v>
      </c>
      <c r="D22" s="139"/>
      <c r="E22" s="139"/>
      <c r="F22" s="144">
        <f t="shared" si="2"/>
        <v>0</v>
      </c>
      <c r="G22" s="139"/>
      <c r="H22" s="139"/>
      <c r="I22" s="144">
        <f t="shared" si="3"/>
        <v>0</v>
      </c>
      <c r="J22" s="139"/>
      <c r="K22" s="116"/>
    </row>
    <row r="23" ht="24.75" customHeight="1" spans="1:11">
      <c r="A23" s="114"/>
      <c r="B23" s="144">
        <f t="shared" si="0"/>
        <v>0</v>
      </c>
      <c r="C23" s="144">
        <f t="shared" si="1"/>
        <v>0</v>
      </c>
      <c r="D23" s="139"/>
      <c r="E23" s="139"/>
      <c r="F23" s="144">
        <f t="shared" si="2"/>
        <v>0</v>
      </c>
      <c r="G23" s="139"/>
      <c r="H23" s="139"/>
      <c r="I23" s="144">
        <f t="shared" si="3"/>
        <v>0</v>
      </c>
      <c r="J23" s="139"/>
      <c r="K23" s="116"/>
    </row>
    <row r="24" ht="24.75" customHeight="1" spans="1:11">
      <c r="A24" s="114"/>
      <c r="B24" s="144">
        <f t="shared" si="0"/>
        <v>0</v>
      </c>
      <c r="C24" s="144">
        <f t="shared" si="1"/>
        <v>0</v>
      </c>
      <c r="D24" s="139"/>
      <c r="E24" s="139"/>
      <c r="F24" s="144">
        <f t="shared" si="2"/>
        <v>0</v>
      </c>
      <c r="G24" s="139"/>
      <c r="H24" s="139"/>
      <c r="I24" s="144">
        <f t="shared" si="3"/>
        <v>0</v>
      </c>
      <c r="J24" s="139"/>
      <c r="K24" s="116"/>
    </row>
    <row r="25" ht="24.75" customHeight="1" spans="1:11">
      <c r="A25" s="114"/>
      <c r="B25" s="144">
        <f t="shared" si="0"/>
        <v>0</v>
      </c>
      <c r="C25" s="144">
        <f t="shared" si="1"/>
        <v>0</v>
      </c>
      <c r="D25" s="139"/>
      <c r="E25" s="139"/>
      <c r="F25" s="144">
        <f t="shared" si="2"/>
        <v>0</v>
      </c>
      <c r="G25" s="139"/>
      <c r="H25" s="139"/>
      <c r="I25" s="144">
        <f t="shared" si="3"/>
        <v>0</v>
      </c>
      <c r="J25" s="139"/>
      <c r="K25" s="116"/>
    </row>
  </sheetData>
  <sheetProtection formatCells="0" formatColumns="0" formatRows="0"/>
  <mergeCells count="6">
    <mergeCell ref="A2:K2"/>
    <mergeCell ref="C4:E4"/>
    <mergeCell ref="F4:H4"/>
    <mergeCell ref="I4:K4"/>
    <mergeCell ref="A4:A5"/>
    <mergeCell ref="B4:B5"/>
  </mergeCells>
  <hyperlinks>
    <hyperlink ref="A1" location="目录!A1" display="返回"/>
  </hyperlinks>
  <printOptions horizontalCentered="1"/>
  <pageMargins left="0.590277777777778" right="0.590277777777778" top="0.590277777777778" bottom="0.590277777777778" header="0.393055555555556" footer="0.393055555555556"/>
  <pageSetup paperSize="9" scale="68" orientation="landscape" horizontalDpi="300" verticalDpi="3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showGridLines="0" showZeros="0" topLeftCell="A4" workbookViewId="0">
      <selection activeCell="N20" sqref="N20"/>
    </sheetView>
  </sheetViews>
  <sheetFormatPr defaultColWidth="9" defaultRowHeight="12.75" customHeight="1" outlineLevelCol="6"/>
  <cols>
    <col min="1" max="1" width="18" style="60" customWidth="1"/>
    <col min="2" max="2" width="32.4285714285714" style="60" customWidth="1"/>
    <col min="3" max="5" width="17.847619047619" style="60" customWidth="1"/>
    <col min="6" max="7" width="6.84761904761905" style="60" customWidth="1"/>
  </cols>
  <sheetData>
    <row r="1" ht="24.75" customHeight="1" spans="1:2">
      <c r="A1" s="74" t="s">
        <v>29</v>
      </c>
      <c r="B1" s="75"/>
    </row>
    <row r="2" ht="31" customHeight="1" spans="1:5">
      <c r="A2" s="62" t="s">
        <v>180</v>
      </c>
      <c r="B2" s="62"/>
      <c r="C2" s="62"/>
      <c r="D2" s="62"/>
      <c r="E2" s="62"/>
    </row>
    <row r="3" ht="14" customHeight="1" spans="5:5">
      <c r="E3" s="63" t="s">
        <v>31</v>
      </c>
    </row>
    <row r="4" ht="33" customHeight="1" spans="1:5">
      <c r="A4" s="76" t="s">
        <v>103</v>
      </c>
      <c r="B4" s="77"/>
      <c r="C4" s="76" t="s">
        <v>176</v>
      </c>
      <c r="D4" s="77"/>
      <c r="E4" s="78"/>
    </row>
    <row r="5" ht="30" customHeight="1" spans="1:5">
      <c r="A5" s="76" t="s">
        <v>181</v>
      </c>
      <c r="B5" s="77" t="s">
        <v>182</v>
      </c>
      <c r="C5" s="109" t="s">
        <v>109</v>
      </c>
      <c r="D5" s="109" t="s">
        <v>105</v>
      </c>
      <c r="E5" s="110" t="s">
        <v>106</v>
      </c>
    </row>
    <row r="6" ht="24" customHeight="1" spans="1:5">
      <c r="A6" s="76" t="s">
        <v>108</v>
      </c>
      <c r="B6" s="77" t="s">
        <v>108</v>
      </c>
      <c r="C6" s="77">
        <v>1</v>
      </c>
      <c r="D6" s="77">
        <v>2</v>
      </c>
      <c r="E6" s="78">
        <v>3</v>
      </c>
    </row>
    <row r="7" customFormat="1" ht="27" customHeight="1" spans="1:7">
      <c r="A7" s="133" t="s">
        <v>109</v>
      </c>
      <c r="B7" s="134"/>
      <c r="C7" s="135">
        <v>715.08</v>
      </c>
      <c r="D7" s="136">
        <v>614.08</v>
      </c>
      <c r="E7" s="137">
        <v>101</v>
      </c>
      <c r="F7" s="60"/>
      <c r="G7" s="60"/>
    </row>
    <row r="8" s="59" customFormat="1" ht="30" customHeight="1" spans="1:7">
      <c r="A8" s="114" t="s">
        <v>183</v>
      </c>
      <c r="B8" s="138" t="s">
        <v>184</v>
      </c>
      <c r="C8" s="139">
        <v>157.07</v>
      </c>
      <c r="D8" s="139">
        <v>157.07</v>
      </c>
      <c r="E8" s="116"/>
      <c r="F8" s="70"/>
      <c r="G8" s="70"/>
    </row>
    <row r="9" ht="30" customHeight="1" spans="1:5">
      <c r="A9" s="114" t="s">
        <v>183</v>
      </c>
      <c r="B9" s="138" t="s">
        <v>185</v>
      </c>
      <c r="C9" s="139">
        <v>153.72</v>
      </c>
      <c r="D9" s="139">
        <v>153.72</v>
      </c>
      <c r="E9" s="116"/>
    </row>
    <row r="10" ht="30" customHeight="1" spans="1:5">
      <c r="A10" s="114" t="s">
        <v>183</v>
      </c>
      <c r="B10" s="138" t="s">
        <v>186</v>
      </c>
      <c r="C10" s="139">
        <v>94.33</v>
      </c>
      <c r="D10" s="139">
        <v>94.33</v>
      </c>
      <c r="E10" s="116"/>
    </row>
    <row r="11" ht="30" customHeight="1" spans="1:5">
      <c r="A11" s="114" t="s">
        <v>183</v>
      </c>
      <c r="B11" s="138" t="s">
        <v>187</v>
      </c>
      <c r="C11" s="139">
        <v>7.23</v>
      </c>
      <c r="D11" s="139">
        <v>7.23</v>
      </c>
      <c r="E11" s="116"/>
    </row>
    <row r="12" ht="30" customHeight="1" spans="1:5">
      <c r="A12" s="114" t="s">
        <v>188</v>
      </c>
      <c r="B12" s="138" t="s">
        <v>189</v>
      </c>
      <c r="C12" s="139">
        <v>51.1</v>
      </c>
      <c r="D12" s="139">
        <v>51.1</v>
      </c>
      <c r="E12" s="116"/>
    </row>
    <row r="13" ht="30" customHeight="1" spans="1:5">
      <c r="A13" s="114" t="s">
        <v>190</v>
      </c>
      <c r="B13" s="138" t="s">
        <v>191</v>
      </c>
      <c r="C13" s="139">
        <v>0.23</v>
      </c>
      <c r="D13" s="139">
        <v>0.23</v>
      </c>
      <c r="E13" s="116"/>
    </row>
    <row r="14" ht="30" customHeight="1" spans="1:5">
      <c r="A14" s="114" t="s">
        <v>192</v>
      </c>
      <c r="B14" s="138" t="s">
        <v>193</v>
      </c>
      <c r="C14" s="139">
        <v>0.64</v>
      </c>
      <c r="D14" s="139">
        <v>0.64</v>
      </c>
      <c r="E14" s="116"/>
    </row>
    <row r="15" ht="30" customHeight="1" spans="1:5">
      <c r="A15" s="114" t="s">
        <v>194</v>
      </c>
      <c r="B15" s="138" t="s">
        <v>195</v>
      </c>
      <c r="C15" s="139">
        <v>22.68</v>
      </c>
      <c r="D15" s="139">
        <v>22.68</v>
      </c>
      <c r="E15" s="116"/>
    </row>
    <row r="16" ht="30" customHeight="1" spans="1:5">
      <c r="A16" s="114" t="s">
        <v>196</v>
      </c>
      <c r="B16" s="138" t="s">
        <v>197</v>
      </c>
      <c r="C16" s="139">
        <v>7.03</v>
      </c>
      <c r="D16" s="139">
        <v>7.03</v>
      </c>
      <c r="E16" s="116"/>
    </row>
    <row r="17" ht="30" customHeight="1" spans="1:5">
      <c r="A17" s="114" t="s">
        <v>198</v>
      </c>
      <c r="B17" s="138" t="s">
        <v>199</v>
      </c>
      <c r="C17" s="139">
        <v>38.33</v>
      </c>
      <c r="D17" s="139">
        <v>38.33</v>
      </c>
      <c r="E17" s="116"/>
    </row>
    <row r="18" ht="30" customHeight="1" spans="1:5">
      <c r="A18" s="114" t="s">
        <v>183</v>
      </c>
      <c r="B18" s="138" t="s">
        <v>200</v>
      </c>
      <c r="C18" s="139">
        <v>0.35</v>
      </c>
      <c r="D18" s="139">
        <v>0.35</v>
      </c>
      <c r="E18" s="116"/>
    </row>
    <row r="19" ht="30" customHeight="1" spans="1:5">
      <c r="A19" s="114" t="s">
        <v>183</v>
      </c>
      <c r="B19" s="138" t="s">
        <v>201</v>
      </c>
      <c r="C19" s="139">
        <v>41</v>
      </c>
      <c r="D19" s="139">
        <v>41</v>
      </c>
      <c r="E19" s="116"/>
    </row>
    <row r="20" ht="30" customHeight="1" spans="1:5">
      <c r="A20" s="114" t="s">
        <v>183</v>
      </c>
      <c r="B20" s="138" t="s">
        <v>202</v>
      </c>
      <c r="C20" s="139">
        <v>34.68</v>
      </c>
      <c r="D20" s="139">
        <v>34.68</v>
      </c>
      <c r="E20" s="116"/>
    </row>
    <row r="21" ht="30" customHeight="1" spans="1:5">
      <c r="A21" s="114" t="s">
        <v>183</v>
      </c>
      <c r="B21" s="138" t="s">
        <v>203</v>
      </c>
      <c r="C21" s="139">
        <v>1.76</v>
      </c>
      <c r="D21" s="139">
        <v>1.76</v>
      </c>
      <c r="E21" s="116"/>
    </row>
    <row r="22" ht="30" customHeight="1" spans="1:5">
      <c r="A22" s="114" t="s">
        <v>183</v>
      </c>
      <c r="B22" s="138" t="s">
        <v>204</v>
      </c>
      <c r="C22" s="139">
        <v>3.93</v>
      </c>
      <c r="D22" s="139">
        <v>3.93</v>
      </c>
      <c r="E22" s="116"/>
    </row>
    <row r="23" ht="30" customHeight="1" spans="1:5">
      <c r="A23" s="114" t="s">
        <v>183</v>
      </c>
      <c r="B23" s="138" t="s">
        <v>205</v>
      </c>
      <c r="C23" s="116">
        <v>45</v>
      </c>
      <c r="D23" s="139"/>
      <c r="E23" s="116">
        <v>45</v>
      </c>
    </row>
    <row r="24" ht="30" customHeight="1" spans="1:5">
      <c r="A24" s="114" t="s">
        <v>183</v>
      </c>
      <c r="B24" s="138" t="s">
        <v>206</v>
      </c>
      <c r="C24" s="116">
        <v>2</v>
      </c>
      <c r="D24" s="139"/>
      <c r="E24" s="116">
        <v>2</v>
      </c>
    </row>
    <row r="25" ht="30" customHeight="1" spans="1:5">
      <c r="A25" s="114" t="s">
        <v>183</v>
      </c>
      <c r="B25" s="138" t="s">
        <v>207</v>
      </c>
      <c r="C25" s="116">
        <v>2</v>
      </c>
      <c r="D25" s="139"/>
      <c r="E25" s="116">
        <v>2</v>
      </c>
    </row>
    <row r="26" ht="30" customHeight="1" spans="1:5">
      <c r="A26" s="114" t="s">
        <v>183</v>
      </c>
      <c r="B26" s="138" t="s">
        <v>208</v>
      </c>
      <c r="C26" s="116">
        <v>5</v>
      </c>
      <c r="D26" s="139"/>
      <c r="E26" s="116">
        <v>5</v>
      </c>
    </row>
    <row r="27" ht="30" customHeight="1" spans="1:5">
      <c r="A27" s="114" t="s">
        <v>183</v>
      </c>
      <c r="B27" s="138" t="s">
        <v>209</v>
      </c>
      <c r="C27" s="116">
        <v>2</v>
      </c>
      <c r="D27" s="140"/>
      <c r="E27" s="116">
        <v>2</v>
      </c>
    </row>
    <row r="28" ht="30" customHeight="1" spans="1:5">
      <c r="A28" s="120" t="s">
        <v>183</v>
      </c>
      <c r="B28" s="141" t="s">
        <v>210</v>
      </c>
      <c r="C28" s="116">
        <v>10</v>
      </c>
      <c r="D28" s="142"/>
      <c r="E28" s="116">
        <v>10</v>
      </c>
    </row>
    <row r="29" ht="30" customHeight="1" spans="1:5">
      <c r="A29" s="114" t="s">
        <v>183</v>
      </c>
      <c r="B29" s="138" t="s">
        <v>211</v>
      </c>
      <c r="C29" s="116">
        <v>10</v>
      </c>
      <c r="D29" s="142"/>
      <c r="E29" s="116">
        <v>10</v>
      </c>
    </row>
    <row r="30" ht="30" customHeight="1" spans="1:5">
      <c r="A30" s="120" t="s">
        <v>183</v>
      </c>
      <c r="B30" s="141" t="s">
        <v>212</v>
      </c>
      <c r="C30" s="116">
        <v>5</v>
      </c>
      <c r="D30" s="143"/>
      <c r="E30" s="116">
        <v>5</v>
      </c>
    </row>
    <row r="31" ht="30" customHeight="1" spans="1:5">
      <c r="A31" s="114" t="s">
        <v>183</v>
      </c>
      <c r="B31" s="138" t="s">
        <v>213</v>
      </c>
      <c r="C31" s="116">
        <v>2</v>
      </c>
      <c r="D31" s="143"/>
      <c r="E31" s="116">
        <v>2</v>
      </c>
    </row>
    <row r="32" ht="30" customHeight="1" spans="1:5">
      <c r="A32" s="120" t="s">
        <v>183</v>
      </c>
      <c r="B32" s="141" t="s">
        <v>214</v>
      </c>
      <c r="C32" s="116">
        <v>3</v>
      </c>
      <c r="D32" s="143"/>
      <c r="E32" s="116">
        <v>3</v>
      </c>
    </row>
    <row r="33" ht="30" customHeight="1" spans="1:5">
      <c r="A33" s="114" t="s">
        <v>215</v>
      </c>
      <c r="B33" s="138" t="s">
        <v>216</v>
      </c>
      <c r="C33" s="116">
        <v>15</v>
      </c>
      <c r="D33" s="143"/>
      <c r="E33" s="116">
        <v>15</v>
      </c>
    </row>
    <row r="34" ht="30" customHeight="1"/>
  </sheetData>
  <sheetProtection formatCells="0" formatColumns="0" formatRows="0"/>
  <mergeCells count="3">
    <mergeCell ref="A2:E2"/>
    <mergeCell ref="A4:B4"/>
    <mergeCell ref="C4:E4"/>
  </mergeCells>
  <hyperlinks>
    <hyperlink ref="A1" location="目录!A1" display="返回"/>
  </hyperlinks>
  <printOptions horizontalCentered="1"/>
  <pageMargins left="0.75" right="0.75" top="1" bottom="1" header="0.5" footer="0.5"/>
  <pageSetup paperSize="9" scale="41" orientation="landscape" horizontalDpi="300" verticalDpi="300"/>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2"/>
  <sheetViews>
    <sheetView showGridLines="0" showZeros="0" topLeftCell="A34" workbookViewId="0">
      <selection activeCell="B58" sqref="B58"/>
    </sheetView>
  </sheetViews>
  <sheetFormatPr defaultColWidth="9" defaultRowHeight="12.75" customHeight="1" outlineLevelCol="6"/>
  <cols>
    <col min="1" max="1" width="13.3333333333333" style="60" customWidth="1"/>
    <col min="2" max="2" width="29.552380952381" style="60" customWidth="1"/>
    <col min="3" max="5" width="17.2857142857143" style="60" customWidth="1"/>
    <col min="6" max="7" width="6.84761904761905" style="60" customWidth="1"/>
  </cols>
  <sheetData>
    <row r="1" ht="24.75" customHeight="1" spans="1:2">
      <c r="A1" s="74" t="s">
        <v>29</v>
      </c>
      <c r="B1" s="75"/>
    </row>
    <row r="2" ht="24.75" customHeight="1" spans="1:5">
      <c r="A2" s="106" t="s">
        <v>217</v>
      </c>
      <c r="B2" s="106"/>
      <c r="C2" s="106"/>
      <c r="D2" s="106"/>
      <c r="E2" s="106"/>
    </row>
    <row r="3" ht="24.75" customHeight="1" spans="5:5">
      <c r="E3" s="63" t="s">
        <v>31</v>
      </c>
    </row>
    <row r="4" ht="24.75" customHeight="1" spans="1:5">
      <c r="A4" s="76" t="s">
        <v>218</v>
      </c>
      <c r="B4" s="77"/>
      <c r="C4" s="76" t="s">
        <v>219</v>
      </c>
      <c r="D4" s="77"/>
      <c r="E4" s="78"/>
    </row>
    <row r="5" ht="24.75" customHeight="1" spans="1:5">
      <c r="A5" s="107" t="s">
        <v>181</v>
      </c>
      <c r="B5" s="77" t="s">
        <v>182</v>
      </c>
      <c r="C5" s="108" t="s">
        <v>109</v>
      </c>
      <c r="D5" s="109" t="s">
        <v>220</v>
      </c>
      <c r="E5" s="110" t="s">
        <v>221</v>
      </c>
    </row>
    <row r="6" ht="24.75" customHeight="1" spans="1:5">
      <c r="A6" s="107" t="s">
        <v>108</v>
      </c>
      <c r="B6" s="77" t="s">
        <v>108</v>
      </c>
      <c r="C6" s="76">
        <v>1</v>
      </c>
      <c r="D6" s="77">
        <v>2</v>
      </c>
      <c r="E6" s="78">
        <v>3</v>
      </c>
    </row>
    <row r="7" s="59" customFormat="1" ht="20" customHeight="1" spans="1:7">
      <c r="A7" s="111"/>
      <c r="B7" s="80" t="s">
        <v>109</v>
      </c>
      <c r="C7" s="112">
        <f t="shared" ref="C7:C19" si="0">D7+E7</f>
        <v>715.08</v>
      </c>
      <c r="D7" s="112">
        <f>SUM(D8,D19,D46)</f>
        <v>532.71</v>
      </c>
      <c r="E7" s="113">
        <v>182.37</v>
      </c>
      <c r="F7" s="70"/>
      <c r="G7" s="70"/>
    </row>
    <row r="8" ht="20" customHeight="1" spans="1:5">
      <c r="A8" s="111" t="s">
        <v>222</v>
      </c>
      <c r="B8" s="80" t="s">
        <v>223</v>
      </c>
      <c r="C8" s="112">
        <f t="shared" si="0"/>
        <v>532.36</v>
      </c>
      <c r="D8" s="112">
        <f t="shared" ref="D8:E8" si="1">SUM(D9:D18)</f>
        <v>532.36</v>
      </c>
      <c r="E8" s="113">
        <f t="shared" si="1"/>
        <v>0</v>
      </c>
    </row>
    <row r="9" ht="20" customHeight="1" spans="1:5">
      <c r="A9" s="114" t="s">
        <v>224</v>
      </c>
      <c r="B9" s="84" t="s">
        <v>225</v>
      </c>
      <c r="C9" s="112">
        <f t="shared" si="0"/>
        <v>157.07</v>
      </c>
      <c r="D9" s="115">
        <v>157.07</v>
      </c>
      <c r="E9" s="116"/>
    </row>
    <row r="10" ht="20" customHeight="1" spans="1:5">
      <c r="A10" s="114" t="s">
        <v>226</v>
      </c>
      <c r="B10" s="84" t="s">
        <v>227</v>
      </c>
      <c r="C10" s="112">
        <f t="shared" si="0"/>
        <v>153.72</v>
      </c>
      <c r="D10" s="115">
        <v>153.72</v>
      </c>
      <c r="E10" s="116"/>
    </row>
    <row r="11" ht="20" customHeight="1" spans="1:5">
      <c r="A11" s="114" t="s">
        <v>228</v>
      </c>
      <c r="B11" s="84" t="s">
        <v>229</v>
      </c>
      <c r="C11" s="112">
        <f t="shared" si="0"/>
        <v>94.33</v>
      </c>
      <c r="D11" s="115">
        <v>94.33</v>
      </c>
      <c r="E11" s="116"/>
    </row>
    <row r="12" ht="20" customHeight="1" spans="1:5">
      <c r="A12" s="114" t="s">
        <v>230</v>
      </c>
      <c r="B12" s="84" t="s">
        <v>231</v>
      </c>
      <c r="C12" s="112">
        <f t="shared" si="0"/>
        <v>7.23</v>
      </c>
      <c r="D12" s="115">
        <v>7.23</v>
      </c>
      <c r="E12" s="116"/>
    </row>
    <row r="13" ht="20" customHeight="1" spans="1:5">
      <c r="A13" s="114" t="s">
        <v>232</v>
      </c>
      <c r="B13" s="84" t="s">
        <v>233</v>
      </c>
      <c r="C13" s="112">
        <f t="shared" si="0"/>
        <v>51.1</v>
      </c>
      <c r="D13" s="115">
        <v>51.1</v>
      </c>
      <c r="E13" s="116"/>
    </row>
    <row r="14" ht="20" customHeight="1" spans="1:5">
      <c r="A14" s="114" t="s">
        <v>234</v>
      </c>
      <c r="B14" s="84" t="s">
        <v>235</v>
      </c>
      <c r="C14" s="112">
        <f t="shared" si="0"/>
        <v>0</v>
      </c>
      <c r="D14" s="115"/>
      <c r="E14" s="116"/>
    </row>
    <row r="15" ht="20" customHeight="1" spans="1:5">
      <c r="A15" s="114" t="s">
        <v>236</v>
      </c>
      <c r="B15" s="84" t="s">
        <v>237</v>
      </c>
      <c r="C15" s="112">
        <f t="shared" si="0"/>
        <v>22.68</v>
      </c>
      <c r="D15" s="115">
        <v>22.68</v>
      </c>
      <c r="E15" s="116"/>
    </row>
    <row r="16" ht="20" customHeight="1" spans="1:5">
      <c r="A16" s="114" t="s">
        <v>238</v>
      </c>
      <c r="B16" s="84" t="s">
        <v>239</v>
      </c>
      <c r="C16" s="112">
        <f t="shared" si="0"/>
        <v>7.03</v>
      </c>
      <c r="D16" s="115">
        <v>7.03</v>
      </c>
      <c r="E16" s="116"/>
    </row>
    <row r="17" ht="20" customHeight="1" spans="1:5">
      <c r="A17" s="114" t="s">
        <v>240</v>
      </c>
      <c r="B17" s="84" t="s">
        <v>241</v>
      </c>
      <c r="C17" s="112">
        <f t="shared" si="0"/>
        <v>0.87</v>
      </c>
      <c r="D17" s="115">
        <v>0.87</v>
      </c>
      <c r="E17" s="116"/>
    </row>
    <row r="18" ht="20" customHeight="1" spans="1:5">
      <c r="A18" s="114" t="s">
        <v>242</v>
      </c>
      <c r="B18" s="84" t="s">
        <v>243</v>
      </c>
      <c r="C18" s="112">
        <f t="shared" si="0"/>
        <v>38.33</v>
      </c>
      <c r="D18" s="115">
        <v>38.33</v>
      </c>
      <c r="E18" s="116"/>
    </row>
    <row r="19" ht="20" customHeight="1" spans="1:5">
      <c r="A19" s="111" t="s">
        <v>244</v>
      </c>
      <c r="B19" s="80" t="s">
        <v>245</v>
      </c>
      <c r="C19" s="112">
        <f t="shared" si="0"/>
        <v>151.37</v>
      </c>
      <c r="D19" s="112">
        <f t="shared" ref="D19:E19" si="2">SUM(D20:D45)</f>
        <v>0</v>
      </c>
      <c r="E19" s="113">
        <f t="shared" si="2"/>
        <v>151.37</v>
      </c>
    </row>
    <row r="20" ht="20" customHeight="1" spans="1:5">
      <c r="A20" s="114" t="s">
        <v>246</v>
      </c>
      <c r="B20" s="84" t="s">
        <v>247</v>
      </c>
      <c r="C20" s="86">
        <v>58</v>
      </c>
      <c r="D20" s="117"/>
      <c r="E20" s="86">
        <v>58</v>
      </c>
    </row>
    <row r="21" ht="20" customHeight="1" spans="1:5">
      <c r="A21" s="114" t="s">
        <v>248</v>
      </c>
      <c r="B21" s="84" t="s">
        <v>249</v>
      </c>
      <c r="C21" s="86">
        <v>16</v>
      </c>
      <c r="D21" s="117"/>
      <c r="E21" s="86">
        <v>16</v>
      </c>
    </row>
    <row r="22" ht="20" customHeight="1" spans="1:5">
      <c r="A22" s="114" t="s">
        <v>250</v>
      </c>
      <c r="B22" s="84" t="s">
        <v>251</v>
      </c>
      <c r="C22" s="86"/>
      <c r="D22" s="117"/>
      <c r="E22" s="86"/>
    </row>
    <row r="23" ht="20" customHeight="1" spans="1:5">
      <c r="A23" s="114" t="s">
        <v>252</v>
      </c>
      <c r="B23" s="84" t="s">
        <v>253</v>
      </c>
      <c r="C23" s="86">
        <v>1</v>
      </c>
      <c r="D23" s="117"/>
      <c r="E23" s="86">
        <v>1</v>
      </c>
    </row>
    <row r="24" ht="20" customHeight="1" spans="1:5">
      <c r="A24" s="114" t="s">
        <v>254</v>
      </c>
      <c r="B24" s="84" t="s">
        <v>255</v>
      </c>
      <c r="C24" s="86"/>
      <c r="D24" s="117"/>
      <c r="E24" s="86"/>
    </row>
    <row r="25" ht="20" customHeight="1" spans="1:5">
      <c r="A25" s="114" t="s">
        <v>256</v>
      </c>
      <c r="B25" s="84" t="s">
        <v>257</v>
      </c>
      <c r="C25" s="86"/>
      <c r="D25" s="117"/>
      <c r="E25" s="86"/>
    </row>
    <row r="26" ht="20" customHeight="1" spans="1:5">
      <c r="A26" s="114" t="s">
        <v>258</v>
      </c>
      <c r="B26" s="84" t="s">
        <v>259</v>
      </c>
      <c r="C26" s="86">
        <v>1</v>
      </c>
      <c r="D26" s="117"/>
      <c r="E26" s="86">
        <v>1</v>
      </c>
    </row>
    <row r="27" ht="20" customHeight="1" spans="1:5">
      <c r="A27" s="114" t="s">
        <v>260</v>
      </c>
      <c r="B27" s="84" t="s">
        <v>261</v>
      </c>
      <c r="C27" s="86"/>
      <c r="D27" s="117"/>
      <c r="E27" s="86"/>
    </row>
    <row r="28" ht="20" customHeight="1" spans="1:5">
      <c r="A28" s="114" t="s">
        <v>262</v>
      </c>
      <c r="B28" s="84" t="s">
        <v>263</v>
      </c>
      <c r="C28" s="86"/>
      <c r="D28" s="117"/>
      <c r="E28" s="86"/>
    </row>
    <row r="29" ht="20" customHeight="1" spans="1:5">
      <c r="A29" s="114" t="s">
        <v>264</v>
      </c>
      <c r="B29" s="84" t="s">
        <v>265</v>
      </c>
      <c r="C29" s="86">
        <v>20</v>
      </c>
      <c r="D29" s="117"/>
      <c r="E29" s="86">
        <v>20</v>
      </c>
    </row>
    <row r="30" ht="20" customHeight="1" spans="1:5">
      <c r="A30" s="114" t="s">
        <v>266</v>
      </c>
      <c r="B30" s="84" t="s">
        <v>267</v>
      </c>
      <c r="C30" s="86"/>
      <c r="D30" s="117"/>
      <c r="E30" s="86"/>
    </row>
    <row r="31" ht="20" customHeight="1" spans="1:5">
      <c r="A31" s="114" t="s">
        <v>268</v>
      </c>
      <c r="B31" s="84" t="s">
        <v>269</v>
      </c>
      <c r="C31" s="86">
        <v>1</v>
      </c>
      <c r="D31" s="117"/>
      <c r="E31" s="86">
        <v>1</v>
      </c>
    </row>
    <row r="32" ht="20" customHeight="1" spans="1:5">
      <c r="A32" s="114" t="s">
        <v>270</v>
      </c>
      <c r="B32" s="84" t="s">
        <v>271</v>
      </c>
      <c r="C32" s="86">
        <v>4</v>
      </c>
      <c r="D32" s="117"/>
      <c r="E32" s="86">
        <v>4</v>
      </c>
    </row>
    <row r="33" ht="20" customHeight="1" spans="1:5">
      <c r="A33" s="114" t="s">
        <v>272</v>
      </c>
      <c r="B33" s="84" t="s">
        <v>273</v>
      </c>
      <c r="C33" s="86">
        <v>5</v>
      </c>
      <c r="D33" s="117"/>
      <c r="E33" s="86">
        <v>5</v>
      </c>
    </row>
    <row r="34" ht="20" customHeight="1" spans="1:5">
      <c r="A34" s="114" t="s">
        <v>274</v>
      </c>
      <c r="B34" s="84" t="s">
        <v>275</v>
      </c>
      <c r="C34" s="86">
        <v>5</v>
      </c>
      <c r="D34" s="117"/>
      <c r="E34" s="86">
        <v>5</v>
      </c>
    </row>
    <row r="35" ht="20" customHeight="1" spans="1:5">
      <c r="A35" s="114" t="s">
        <v>276</v>
      </c>
      <c r="B35" s="84" t="s">
        <v>277</v>
      </c>
      <c r="C35" s="118"/>
      <c r="D35" s="117"/>
      <c r="E35" s="86"/>
    </row>
    <row r="36" ht="20" customHeight="1" spans="1:5">
      <c r="A36" s="114" t="s">
        <v>278</v>
      </c>
      <c r="B36" s="84" t="s">
        <v>279</v>
      </c>
      <c r="C36" s="118"/>
      <c r="D36" s="117"/>
      <c r="E36" s="86"/>
    </row>
    <row r="37" ht="20" customHeight="1" spans="1:5">
      <c r="A37" s="114" t="s">
        <v>280</v>
      </c>
      <c r="B37" s="84" t="s">
        <v>281</v>
      </c>
      <c r="C37" s="118"/>
      <c r="D37" s="117"/>
      <c r="E37" s="86"/>
    </row>
    <row r="38" ht="20" customHeight="1" spans="1:5">
      <c r="A38" s="114" t="s">
        <v>282</v>
      </c>
      <c r="B38" s="84" t="s">
        <v>283</v>
      </c>
      <c r="C38" s="118"/>
      <c r="D38" s="117"/>
      <c r="E38" s="86"/>
    </row>
    <row r="39" ht="20" customHeight="1" spans="1:5">
      <c r="A39" s="114" t="s">
        <v>284</v>
      </c>
      <c r="B39" s="84" t="s">
        <v>285</v>
      </c>
      <c r="C39" s="118"/>
      <c r="D39" s="117"/>
      <c r="E39" s="86"/>
    </row>
    <row r="40" ht="20" customHeight="1" spans="1:5">
      <c r="A40" s="114" t="s">
        <v>286</v>
      </c>
      <c r="B40" s="84" t="s">
        <v>287</v>
      </c>
      <c r="C40" s="118">
        <f>D40+E40</f>
        <v>1.76</v>
      </c>
      <c r="D40" s="117"/>
      <c r="E40" s="86">
        <v>1.76</v>
      </c>
    </row>
    <row r="41" ht="20" customHeight="1" spans="1:5">
      <c r="A41" s="114" t="s">
        <v>288</v>
      </c>
      <c r="B41" s="84" t="s">
        <v>289</v>
      </c>
      <c r="C41" s="118">
        <f>D41+E41</f>
        <v>3.93</v>
      </c>
      <c r="D41" s="117"/>
      <c r="E41" s="86">
        <v>3.93</v>
      </c>
    </row>
    <row r="42" ht="20" customHeight="1" spans="1:5">
      <c r="A42" s="114" t="s">
        <v>290</v>
      </c>
      <c r="B42" s="84" t="s">
        <v>291</v>
      </c>
      <c r="C42" s="118">
        <f>D42+E42</f>
        <v>0</v>
      </c>
      <c r="D42" s="117">
        <v>0</v>
      </c>
      <c r="E42" s="86"/>
    </row>
    <row r="43" ht="20" customHeight="1" spans="1:5">
      <c r="A43" s="114" t="s">
        <v>292</v>
      </c>
      <c r="B43" s="84" t="s">
        <v>293</v>
      </c>
      <c r="C43" s="118">
        <f>D43+E43</f>
        <v>34.68</v>
      </c>
      <c r="D43" s="117"/>
      <c r="E43" s="86">
        <v>34.68</v>
      </c>
    </row>
    <row r="44" ht="20" customHeight="1" spans="1:5">
      <c r="A44" s="114" t="s">
        <v>294</v>
      </c>
      <c r="B44" s="84" t="s">
        <v>295</v>
      </c>
      <c r="C44" s="118"/>
      <c r="D44" s="117"/>
      <c r="E44" s="86"/>
    </row>
    <row r="45" ht="20" customHeight="1" spans="1:5">
      <c r="A45" s="114" t="s">
        <v>296</v>
      </c>
      <c r="B45" s="119" t="s">
        <v>297</v>
      </c>
      <c r="C45" s="118">
        <f>D45+E45</f>
        <v>0</v>
      </c>
      <c r="D45" s="117"/>
      <c r="E45" s="86"/>
    </row>
    <row r="46" ht="20" customHeight="1" spans="1:5">
      <c r="A46" s="111" t="s">
        <v>298</v>
      </c>
      <c r="B46" s="80" t="s">
        <v>299</v>
      </c>
      <c r="C46" s="112">
        <v>0.35</v>
      </c>
      <c r="D46" s="112">
        <v>0.35</v>
      </c>
      <c r="E46" s="113"/>
    </row>
    <row r="47" ht="20" customHeight="1" spans="1:5">
      <c r="A47" s="114" t="s">
        <v>300</v>
      </c>
      <c r="B47" s="84" t="s">
        <v>301</v>
      </c>
      <c r="C47" s="112">
        <f>D47+E47</f>
        <v>0</v>
      </c>
      <c r="D47" s="115"/>
      <c r="E47" s="116"/>
    </row>
    <row r="48" ht="20" customHeight="1" spans="1:5">
      <c r="A48" s="114" t="s">
        <v>302</v>
      </c>
      <c r="B48" s="84" t="s">
        <v>303</v>
      </c>
      <c r="C48" s="112">
        <f>D48+E48</f>
        <v>0</v>
      </c>
      <c r="D48" s="115"/>
      <c r="E48" s="116"/>
    </row>
    <row r="49" ht="20" customHeight="1" spans="1:5">
      <c r="A49" s="114" t="s">
        <v>304</v>
      </c>
      <c r="B49" s="84" t="s">
        <v>305</v>
      </c>
      <c r="C49" s="112">
        <f>D49+E49</f>
        <v>0</v>
      </c>
      <c r="D49" s="115"/>
      <c r="E49" s="116"/>
    </row>
    <row r="50" ht="20" customHeight="1" spans="1:5">
      <c r="A50" s="114" t="s">
        <v>306</v>
      </c>
      <c r="B50" s="84" t="s">
        <v>307</v>
      </c>
      <c r="C50" s="112">
        <f>D50+E50</f>
        <v>0.35</v>
      </c>
      <c r="D50" s="115">
        <v>0.35</v>
      </c>
      <c r="E50" s="116"/>
    </row>
    <row r="51" ht="20" customHeight="1" spans="1:5">
      <c r="A51" s="114" t="s">
        <v>308</v>
      </c>
      <c r="B51" s="84" t="s">
        <v>309</v>
      </c>
      <c r="C51" s="112"/>
      <c r="D51" s="115"/>
      <c r="E51" s="116"/>
    </row>
    <row r="52" ht="20" customHeight="1" spans="1:5">
      <c r="A52" s="114" t="s">
        <v>310</v>
      </c>
      <c r="B52" s="84" t="s">
        <v>311</v>
      </c>
      <c r="C52" s="112">
        <f>D52+E52</f>
        <v>0</v>
      </c>
      <c r="D52" s="115"/>
      <c r="E52" s="116"/>
    </row>
    <row r="53" ht="20" customHeight="1" spans="1:5">
      <c r="A53" s="114" t="s">
        <v>312</v>
      </c>
      <c r="B53" s="84" t="s">
        <v>313</v>
      </c>
      <c r="C53" s="112"/>
      <c r="D53" s="115"/>
      <c r="E53" s="116"/>
    </row>
    <row r="54" ht="20" customHeight="1" spans="1:5">
      <c r="A54" s="114" t="s">
        <v>314</v>
      </c>
      <c r="B54" s="84" t="s">
        <v>315</v>
      </c>
      <c r="C54" s="112"/>
      <c r="D54" s="115"/>
      <c r="E54" s="116"/>
    </row>
    <row r="55" ht="20" customHeight="1" spans="1:5">
      <c r="A55" s="114" t="s">
        <v>316</v>
      </c>
      <c r="B55" s="84" t="s">
        <v>317</v>
      </c>
      <c r="C55" s="112"/>
      <c r="D55" s="115"/>
      <c r="E55" s="116"/>
    </row>
    <row r="56" ht="20" customHeight="1" spans="1:5">
      <c r="A56" s="120" t="s">
        <v>318</v>
      </c>
      <c r="B56" s="88" t="s">
        <v>319</v>
      </c>
      <c r="C56" s="121">
        <f>D56+E56</f>
        <v>0</v>
      </c>
      <c r="D56" s="122"/>
      <c r="E56" s="123"/>
    </row>
    <row r="57" ht="20" customHeight="1" spans="1:5">
      <c r="A57" s="111">
        <v>310</v>
      </c>
      <c r="B57" s="124" t="s">
        <v>320</v>
      </c>
      <c r="C57" s="125">
        <v>31</v>
      </c>
      <c r="D57" s="126"/>
      <c r="E57" s="127">
        <v>31</v>
      </c>
    </row>
    <row r="58" ht="20" customHeight="1" spans="1:5">
      <c r="A58" s="128">
        <v>31002</v>
      </c>
      <c r="B58" s="90" t="s">
        <v>321</v>
      </c>
      <c r="C58" s="129">
        <v>31</v>
      </c>
      <c r="D58" s="130"/>
      <c r="E58" s="86">
        <v>31</v>
      </c>
    </row>
    <row r="59" ht="19.5" customHeight="1" spans="1:5">
      <c r="A59" s="131" t="s">
        <v>322</v>
      </c>
      <c r="B59"/>
      <c r="C59"/>
      <c r="D59"/>
      <c r="E59"/>
    </row>
    <row r="61" customHeight="1" spans="1:7">
      <c r="A61"/>
      <c r="B61"/>
      <c r="C61"/>
      <c r="D61"/>
      <c r="E61"/>
      <c r="F61" s="132"/>
      <c r="G61"/>
    </row>
    <row r="62" customHeight="1" spans="1:7">
      <c r="A62"/>
      <c r="B62"/>
      <c r="C62"/>
      <c r="D62"/>
      <c r="E62"/>
      <c r="F62" s="132"/>
      <c r="G62"/>
    </row>
  </sheetData>
  <sheetProtection formatCells="0" formatColumns="0" formatRows="0"/>
  <protectedRanges>
    <protectedRange sqref="D9:E18" name="区域1"/>
    <protectedRange sqref="D20:E39 D40 D41:E45 E40 C20:C34" name="区域2"/>
    <protectedRange sqref="D47:E56" name="区域3"/>
  </protectedRanges>
  <mergeCells count="3">
    <mergeCell ref="A2:E2"/>
    <mergeCell ref="A4:B4"/>
    <mergeCell ref="C4:E4"/>
  </mergeCells>
  <hyperlinks>
    <hyperlink ref="A1" location="目录!A1" display="返回"/>
  </hyperlinks>
  <printOptions horizontalCentered="1"/>
  <pageMargins left="0.590277777777778" right="0.590277777777778" top="0.590277777777778" bottom="0.590277777777778" header="0.393055555555556" footer="0.393055555555556"/>
  <pageSetup paperSize="9" scale="95" orientation="portrait" horizontalDpi="300" verticalDpi="3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23</vt:i4>
      </vt:variant>
    </vt:vector>
  </HeadingPairs>
  <TitlesOfParts>
    <vt:vector size="23" baseType="lpstr">
      <vt:lpstr>封面</vt:lpstr>
      <vt:lpstr>目录</vt:lpstr>
      <vt:lpstr>1</vt:lpstr>
      <vt:lpstr>2</vt:lpstr>
      <vt:lpstr>3</vt:lpstr>
      <vt:lpstr>4</vt:lpstr>
      <vt:lpstr>5</vt:lpstr>
      <vt:lpstr>6</vt:lpstr>
      <vt:lpstr>7</vt:lpstr>
      <vt:lpstr>8</vt:lpstr>
      <vt:lpstr>9</vt:lpstr>
      <vt:lpstr>10</vt:lpstr>
      <vt:lpstr>11-1绩效目标(镇纪检组织经费)</vt:lpstr>
      <vt:lpstr>11-2绩效目标(高台县廉政教育馆维护费) </vt:lpstr>
      <vt:lpstr>11-3绩效目标(北斗定位系统费用）</vt:lpstr>
      <vt:lpstr>11-4绩效目标(巡察办巡察经费)</vt:lpstr>
      <vt:lpstr>11-5绩效目标（党风廉政警示教育基地维护费）</vt:lpstr>
      <vt:lpstr>11-6绩效目标(监察委办案经费)</vt:lpstr>
      <vt:lpstr>11-7绩效目标(综合纪检组办公经费)</vt:lpstr>
      <vt:lpstr>11-8绩效目标(纪检监察业务培训)</vt:lpstr>
      <vt:lpstr>11-9绩效目标(廉政教育宣传)</vt:lpstr>
      <vt:lpstr>11-10绩效目标(作风办经费)</vt:lpstr>
      <vt:lpstr>11-11绩效目标(政法纪检监察转移支付资金)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2018-01-17T04:55:00Z</dcterms:created>
  <cp:lastPrinted>2018-02-27T09:20:00Z</cp:lastPrinted>
  <dcterms:modified xsi:type="dcterms:W3CDTF">2021-03-18T02:57:11Z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1838288</vt:i4>
  </property>
  <property fmtid="{D5CDD505-2E9C-101B-9397-08002B2CF9AE}" pid="3" name="KSOProductBuildVer">
    <vt:lpwstr>2052-11.1.0.10314</vt:lpwstr>
  </property>
</Properties>
</file>