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19" activeTab="2"/>
  </bookViews>
  <sheets>
    <sheet name="封面" sheetId="1" r:id="rId1"/>
    <sheet name="目录" sheetId="2" r:id="rId2"/>
    <sheet name="1" sheetId="13" r:id="rId3"/>
    <sheet name="2" sheetId="24" r:id="rId4"/>
    <sheet name="3" sheetId="25" r:id="rId5"/>
    <sheet name="4" sheetId="23" r:id="rId6"/>
    <sheet name="5" sheetId="15" r:id="rId7"/>
    <sheet name="6" sheetId="17" r:id="rId8"/>
    <sheet name="7" sheetId="18" r:id="rId9"/>
    <sheet name="8" sheetId="29" r:id="rId10"/>
    <sheet name="9" sheetId="20" r:id="rId11"/>
    <sheet name="10" sheetId="12" r:id="rId12"/>
    <sheet name="11各镇纪委" sheetId="31" r:id="rId13"/>
    <sheet name="教育基地" sheetId="32" r:id="rId14"/>
    <sheet name="廉政纪念馆" sheetId="33" r:id="rId15"/>
    <sheet name="北斗" sheetId="34" r:id="rId16"/>
    <sheet name="巡察办)" sheetId="41" r:id="rId17"/>
    <sheet name="交叉巡察" sheetId="35" r:id="rId18"/>
    <sheet name="监委" sheetId="36" r:id="rId19"/>
    <sheet name="派驻" sheetId="37" r:id="rId20"/>
    <sheet name="录像设备" sheetId="38" r:id="rId21"/>
    <sheet name="业务培训" sheetId="39" r:id="rId22"/>
    <sheet name="县作风办工作经费" sheetId="40" r:id="rId23"/>
    <sheet name="廉政教育宣传费" sheetId="42" r:id="rId24"/>
    <sheet name="新建“同志式”谈话室" sheetId="43" r:id="rId25"/>
    <sheet name="村务监委委员务工补贴" sheetId="44" r:id="rId26"/>
    <sheet name="Sheet1" sheetId="45" r:id="rId27"/>
  </sheets>
  <definedNames>
    <definedName name="_xlnm.Print_Area" localSheetId="2">'1'!$A$2:$D$44</definedName>
    <definedName name="_xlnm.Print_Area" localSheetId="3">'2'!$A$1:$B$39</definedName>
    <definedName name="_xlnm.Print_Area" localSheetId="4">'3'!$A$1:$D$25</definedName>
    <definedName name="_xlnm.Print_Area" localSheetId="5">'4'!$A$1:$E$35</definedName>
    <definedName name="_xlnm.Print_Area" localSheetId="6">'5'!$A$1:$K$25</definedName>
    <definedName name="_xlnm.Print_Area" localSheetId="7">'6'!$A$1:$E$24</definedName>
    <definedName name="_xlnm.Print_Area" localSheetId="8">'7'!$A$1:$E$58</definedName>
    <definedName name="_xlnm.Print_Area" localSheetId="9">'8'!$A$1:$H$24</definedName>
    <definedName name="_xlnm.Print_Area" localSheetId="10">'9'!$A$1:$E$20</definedName>
    <definedName name="_xlnm.Print_Titles" localSheetId="2">'1'!$1:$5</definedName>
    <definedName name="_xlnm.Print_Titles" localSheetId="3">'2'!$1:$4</definedName>
    <definedName name="_xlnm.Print_Titles" localSheetId="4">'3'!$1:$5</definedName>
    <definedName name="_xlnm.Print_Titles" localSheetId="5">'4'!$1:$5</definedName>
    <definedName name="_xlnm.Print_Titles" localSheetId="6">'5'!$1:$6</definedName>
    <definedName name="_xlnm.Print_Titles" localSheetId="7">'6'!$1:$6</definedName>
    <definedName name="_xlnm.Print_Titles" localSheetId="8">'7'!$1:$6</definedName>
    <definedName name="_xlnm.Print_Titles" localSheetId="9">'8'!$1:$5</definedName>
    <definedName name="_xlnm.Print_Titles" localSheetId="10">'9'!$1:$5</definedName>
  </definedNames>
  <calcPr calcId="144525"/>
</workbook>
</file>

<file path=xl/sharedStrings.xml><?xml version="1.0" encoding="utf-8"?>
<sst xmlns="http://schemas.openxmlformats.org/spreadsheetml/2006/main" count="1074" uniqueCount="508">
  <si>
    <t>单位名称：</t>
  </si>
  <si>
    <t>中共高台县纪律检查委员会办公室</t>
  </si>
  <si>
    <t>部门预算公开表</t>
  </si>
  <si>
    <t>编制日期： 2020年2月21 日</t>
  </si>
  <si>
    <t>部门领导：</t>
  </si>
  <si>
    <t>孙维强</t>
  </si>
  <si>
    <t>财务负责人：</t>
  </si>
  <si>
    <t>许国生</t>
  </si>
  <si>
    <t xml:space="preserve">    制表人：</t>
  </si>
  <si>
    <t>赵丽娟</t>
  </si>
  <si>
    <t xml:space="preserve">      </t>
  </si>
  <si>
    <t>目  录</t>
  </si>
  <si>
    <t>表  名</t>
  </si>
  <si>
    <t>备  注</t>
  </si>
  <si>
    <t>（1）部门收支总体情况表</t>
  </si>
  <si>
    <t>（2）部门收入总体情况表</t>
  </si>
  <si>
    <t>财务预算口径</t>
  </si>
  <si>
    <t>（3）部门支出总体情况表</t>
  </si>
  <si>
    <t>功能分类全口径</t>
  </si>
  <si>
    <t>（4）财政拨款收支总体情况表</t>
  </si>
  <si>
    <t>（5）财政拨款支出表</t>
  </si>
  <si>
    <t>财政拨款按单位</t>
  </si>
  <si>
    <t>（6）一般公共预算支出情况表</t>
  </si>
  <si>
    <t>功能分类</t>
  </si>
  <si>
    <t>（7）一般公共预算基本支出情况表</t>
  </si>
  <si>
    <t>支出经济分类</t>
  </si>
  <si>
    <t>（8）一般公共预算“三公”经费、会议费、培训费安排表</t>
  </si>
  <si>
    <t>机关运行经费、经济分类</t>
  </si>
  <si>
    <t>（9）一般公共预算机关运行经费</t>
  </si>
  <si>
    <r>
      <rPr>
        <u/>
        <sz val="10"/>
        <color indexed="12"/>
        <rFont val="宋体"/>
        <charset val="134"/>
      </rPr>
      <t>（</t>
    </r>
    <r>
      <rPr>
        <u/>
        <sz val="10"/>
        <color indexed="12"/>
        <rFont val="Arial"/>
        <charset val="134"/>
      </rPr>
      <t>10</t>
    </r>
    <r>
      <rPr>
        <u/>
        <sz val="10"/>
        <color indexed="12"/>
        <rFont val="宋体"/>
        <charset val="134"/>
      </rPr>
      <t>）政府性基金预算支出情况表</t>
    </r>
  </si>
  <si>
    <r>
      <rPr>
        <u/>
        <sz val="10"/>
        <color rgb="FF800080"/>
        <rFont val="宋体"/>
        <charset val="134"/>
      </rPr>
      <t>（</t>
    </r>
    <r>
      <rPr>
        <u/>
        <sz val="10"/>
        <color rgb="FF800080"/>
        <rFont val="Arial"/>
        <charset val="134"/>
      </rPr>
      <t>11</t>
    </r>
    <r>
      <rPr>
        <u/>
        <sz val="10"/>
        <color rgb="FF800080"/>
        <rFont val="宋体"/>
        <charset val="134"/>
      </rPr>
      <t>）部门预算项目支出绩效目标表</t>
    </r>
  </si>
  <si>
    <t>返回</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</si>
  <si>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</si>
  <si>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</si>
  <si>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</si>
  <si>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</si>
  <si>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</si>
  <si>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</si>
  <si>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</si>
  <si>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</si>
  <si>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</si>
  <si>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</si>
  <si>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</si>
  <si>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</si>
  <si>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</si>
  <si>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</si>
  <si>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</si>
  <si>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</si>
  <si>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</si>
  <si>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</si>
  <si>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</si>
  <si>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</si>
  <si>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</si>
  <si>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</si>
  <si>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</si>
  <si>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</si>
  <si>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</si>
  <si>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</si>
  <si>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</si>
  <si>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</si>
  <si>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</si>
  <si>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</si>
  <si>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</si>
  <si>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</si>
  <si>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</si>
  <si>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</si>
  <si>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</si>
  <si>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</si>
  <si>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二十二、灾害防治及应急管理支出</t>
  </si>
  <si>
    <t>二十三、国有资本经营预算支出</t>
  </si>
  <si>
    <t>二十四、预备费</t>
  </si>
  <si>
    <t>二十五、其他支出</t>
  </si>
  <si>
    <t>二十六、转移性支出</t>
  </si>
  <si>
    <t>二十七、债务还本支出</t>
  </si>
  <si>
    <t>二十八、债务付息支出</t>
  </si>
  <si>
    <t>二十九、债务发行费用支出</t>
  </si>
  <si>
    <t>本年收入合计</t>
  </si>
  <si>
    <t>本年支出合计</t>
  </si>
  <si>
    <t>十、上年结转</t>
  </si>
  <si>
    <t>三十、结转下年</t>
  </si>
  <si>
    <t>十一、上年结余</t>
  </si>
  <si>
    <t>收入总计</t>
  </si>
  <si>
    <t>支出总计</t>
  </si>
  <si>
    <t>部门收入总体情况表</t>
  </si>
  <si>
    <t xml:space="preserve">    经费拨款</t>
  </si>
  <si>
    <t xml:space="preserve">    行政事业性收费收入</t>
  </si>
  <si>
    <t xml:space="preserve">    罚没收入</t>
  </si>
  <si>
    <t xml:space="preserve">    国有资源（资产）有偿使用收入</t>
  </si>
  <si>
    <t xml:space="preserve">    捐赠收入</t>
  </si>
  <si>
    <t xml:space="preserve">    政府住房基金收入</t>
  </si>
  <si>
    <t xml:space="preserve">        本年收入合计</t>
  </si>
  <si>
    <t xml:space="preserve"> </t>
  </si>
  <si>
    <t xml:space="preserve">    财政性资金结转</t>
  </si>
  <si>
    <t xml:space="preserve">        一般公共预算收入结转</t>
  </si>
  <si>
    <t xml:space="preserve">        政府性基金预算收入结转</t>
  </si>
  <si>
    <t xml:space="preserve">        国有资本经营收入结转</t>
  </si>
  <si>
    <t xml:space="preserve">    非财政性资金结转</t>
  </si>
  <si>
    <t xml:space="preserve">    教育专户结转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</si>
  <si>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</si>
  <si>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</si>
  <si>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</si>
  <si>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</si>
  <si>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</si>
  <si>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</si>
  <si>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</si>
  <si>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</si>
  <si>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</si>
  <si>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</si>
  <si>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</si>
  <si>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</si>
  <si>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</si>
  <si>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</si>
  <si>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201一般公共服务支出</t>
  </si>
  <si>
    <t xml:space="preserve">   11纪检监察事务
     </t>
  </si>
  <si>
    <t xml:space="preserve">      01行政运行
</t>
  </si>
  <si>
    <t>208社会保障和就业支出</t>
  </si>
  <si>
    <t xml:space="preserve">     05行政事业单位养老支出</t>
  </si>
  <si>
    <t xml:space="preserve">       05机关事业单位基本养老保险缴费支出</t>
  </si>
  <si>
    <t xml:space="preserve">    27财政对其他社会保险基金的补助</t>
  </si>
  <si>
    <t xml:space="preserve">      01财政对失业保险基金的补助</t>
  </si>
  <si>
    <t xml:space="preserve">      02财政对工伤保险基金的补助</t>
  </si>
  <si>
    <t xml:space="preserve">      03财政对生育保险基金的补助</t>
  </si>
  <si>
    <t xml:space="preserve">210医疗卫生与计划生育支出
</t>
  </si>
  <si>
    <t xml:space="preserve">  11行政事业单位医疗
</t>
  </si>
  <si>
    <t xml:space="preserve">     01基本医疗保险缴费</t>
  </si>
  <si>
    <t>221住房保障支出</t>
  </si>
  <si>
    <t xml:space="preserve">  02住房公积金</t>
  </si>
  <si>
    <t xml:space="preserve">     01住房公积金</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</si>
  <si>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</si>
  <si>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</si>
  <si>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</si>
  <si>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</si>
  <si>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</si>
  <si>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</si>
  <si>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</si>
  <si>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</si>
  <si>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</si>
  <si>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</si>
  <si>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</si>
  <si>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</si>
  <si>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</si>
  <si>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</si>
  <si>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</si>
  <si>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</si>
  <si>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</si>
  <si>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</si>
  <si>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</si>
  <si>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</si>
  <si>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</si>
  <si>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</si>
  <si>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</si>
  <si>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</si>
  <si>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</si>
  <si>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</si>
  <si>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</si>
  <si>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</si>
  <si>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</si>
  <si>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（二十二）灾害防治及应急管理支出</t>
  </si>
  <si>
    <t>（二十三）国有资本经营预算支出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</si>
  <si>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</si>
  <si>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</si>
  <si>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</si>
  <si>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</si>
  <si>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</si>
  <si>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</si>
  <si>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</si>
  <si>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</si>
  <si>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</si>
  <si>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</si>
  <si>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</si>
  <si>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</si>
  <si>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</si>
  <si>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</si>
  <si>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</si>
  <si>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一般公共服务支出</t>
  </si>
  <si>
    <t>纪检监察事务</t>
  </si>
  <si>
    <t>2011101</t>
  </si>
  <si>
    <t xml:space="preserve"> 行政运行</t>
  </si>
  <si>
    <t>社会保障和就业支出</t>
  </si>
  <si>
    <t>20805</t>
  </si>
  <si>
    <t xml:space="preserve"> 行政事业单位养老支出</t>
  </si>
  <si>
    <t>2080505</t>
  </si>
  <si>
    <t xml:space="preserve"> 机关事业单位基本养老保险缴费支出</t>
  </si>
  <si>
    <t>20827</t>
  </si>
  <si>
    <t>财政对其他社会保险基金的补助</t>
  </si>
  <si>
    <t>2082701</t>
  </si>
  <si>
    <t>财政对失业保险基金的补助</t>
  </si>
  <si>
    <t xml:space="preserve"> 财政对工伤保险基金的补助</t>
  </si>
  <si>
    <t xml:space="preserve"> 财政对生育保险基金的补助</t>
  </si>
  <si>
    <t>210</t>
  </si>
  <si>
    <t xml:space="preserve">医疗卫生与计划生育支出
</t>
  </si>
  <si>
    <t xml:space="preserve">  行政事业单位医疗
</t>
  </si>
  <si>
    <t>2101101</t>
  </si>
  <si>
    <t>基本医疗保险缴费</t>
  </si>
  <si>
    <t>221</t>
  </si>
  <si>
    <t>住房保障支出</t>
  </si>
  <si>
    <t>22102</t>
  </si>
  <si>
    <t>住房公积金</t>
  </si>
  <si>
    <t>2210201</t>
  </si>
  <si>
    <t>一般公共预算基本支出情况表</t>
  </si>
  <si>
    <t>经济分类科目</t>
  </si>
  <si>
    <t>一般公共预算基本支出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</si>
  <si>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</si>
  <si>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</si>
  <si>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</si>
  <si>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</si>
  <si>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</si>
  <si>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</si>
  <si>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</si>
  <si>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</si>
  <si>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</si>
  <si>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</si>
  <si>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</si>
  <si>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</si>
  <si>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</si>
  <si>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</si>
  <si>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</si>
  <si>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</si>
  <si>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</si>
  <si>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</si>
  <si>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</si>
  <si>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</si>
  <si>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</si>
  <si>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</si>
  <si>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</si>
  <si>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</si>
  <si>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</si>
  <si>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</si>
  <si>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</si>
  <si>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</si>
  <si>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</si>
  <si>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</si>
  <si>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</si>
  <si>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</si>
  <si>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</si>
  <si>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</si>
  <si>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</si>
  <si>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</si>
  <si>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</si>
  <si>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</si>
  <si>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</si>
  <si>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</si>
  <si>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</si>
  <si>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</si>
  <si>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</si>
  <si>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</si>
  <si>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</si>
  <si>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</si>
  <si>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</si>
  <si>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</si>
  <si>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</si>
  <si>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</si>
  <si>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</si>
  <si>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</si>
  <si>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</si>
  <si>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</si>
  <si>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</si>
  <si>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</si>
  <si>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</si>
  <si>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</si>
  <si>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</si>
  <si>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</si>
  <si>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</si>
  <si>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</si>
  <si>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</si>
  <si>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</si>
  <si>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</si>
  <si>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</si>
  <si>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</si>
  <si>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</si>
  <si>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</si>
  <si>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</si>
  <si>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</si>
  <si>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</si>
  <si>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</si>
  <si>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</si>
  <si>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</si>
  <si>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</si>
  <si>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</si>
  <si>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</si>
  <si>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</si>
  <si>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</si>
  <si>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</si>
  <si>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</si>
  <si>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</si>
  <si>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</si>
  <si>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30303</t>
  </si>
  <si>
    <t xml:space="preserve">  退职（役）费</t>
  </si>
  <si>
    <t xml:space="preserve">  30305</t>
  </si>
  <si>
    <t xml:space="preserve">  生活补助</t>
  </si>
  <si>
    <t xml:space="preserve">  30306</t>
  </si>
  <si>
    <t xml:space="preserve">  救济费</t>
  </si>
  <si>
    <t xml:space="preserve">  30307</t>
  </si>
  <si>
    <t xml:space="preserve">  医疗费补助</t>
  </si>
  <si>
    <t xml:space="preserve">  30308</t>
  </si>
  <si>
    <t xml:space="preserve">  助学金</t>
  </si>
  <si>
    <t xml:space="preserve">  30309</t>
  </si>
  <si>
    <t xml:space="preserve">  奖励金</t>
  </si>
  <si>
    <t xml:space="preserve">  30310</t>
  </si>
  <si>
    <t xml:space="preserve">  个人农业生产补贴</t>
  </si>
  <si>
    <t xml:space="preserve">  30399</t>
  </si>
  <si>
    <t>对其他个人和家庭的补助</t>
  </si>
  <si>
    <r>
      <rPr>
        <sz val="9"/>
        <color indexed="8"/>
        <rFont val="宋体"/>
        <charset val="134"/>
      </rPr>
      <t>备注：</t>
    </r>
    <r>
      <rPr>
        <sz val="11"/>
        <color indexed="8"/>
        <rFont val="Calibri"/>
        <charset val="134"/>
      </rPr>
      <t>"30302</t>
    </r>
    <r>
      <rPr>
        <sz val="11"/>
        <color indexed="8"/>
        <rFont val="宋体"/>
        <charset val="134"/>
      </rPr>
      <t>退休费</t>
    </r>
    <r>
      <rPr>
        <sz val="11"/>
        <color indexed="8"/>
        <rFont val="Calibri"/>
        <charset val="134"/>
      </rPr>
      <t>"</t>
    </r>
    <r>
      <rPr>
        <sz val="11"/>
        <color indexed="8"/>
        <rFont val="宋体"/>
        <charset val="134"/>
      </rPr>
      <t>中不含退休人员养老金</t>
    </r>
  </si>
  <si>
    <t>一般公共预算“三公”经费、会议费、培训费支出情况表</t>
  </si>
  <si>
    <t>“三公”经费合计</t>
  </si>
  <si>
    <t>因公出国（境）费用</t>
  </si>
  <si>
    <t>公务接待费</t>
  </si>
  <si>
    <t>公务用车购置和运行费</t>
  </si>
  <si>
    <t>会议费</t>
  </si>
  <si>
    <t>培训费</t>
  </si>
  <si>
    <t>公务用车购置费</t>
  </si>
  <si>
    <t>公务用车运行费</t>
  </si>
  <si>
    <t>一般公共预算机关运行经费</t>
  </si>
  <si>
    <t>序号</t>
  </si>
  <si>
    <t>办公费</t>
  </si>
  <si>
    <t>印刷费</t>
  </si>
  <si>
    <t>水费</t>
  </si>
  <si>
    <t>电费</t>
  </si>
  <si>
    <t>邮电费</t>
  </si>
  <si>
    <t>取暖费</t>
  </si>
  <si>
    <t>物业管理费</t>
  </si>
  <si>
    <t>差旅费</t>
  </si>
  <si>
    <t>维修（护）费</t>
  </si>
  <si>
    <t>福利费</t>
  </si>
  <si>
    <t>公务用车运行维护费</t>
  </si>
  <si>
    <t>其他商品和服务支出</t>
  </si>
  <si>
    <t>办公设备购置</t>
  </si>
  <si>
    <t>政府性基金预算支出情况表</t>
  </si>
  <si>
    <t>项        目</t>
  </si>
  <si>
    <t xml:space="preserve">本单位无政府性基金预算
</t>
  </si>
  <si>
    <t>附件11-1</t>
  </si>
  <si>
    <t>部门预算项目支出绩效目标表</t>
  </si>
  <si>
    <t>（2020年度）</t>
  </si>
  <si>
    <t>填报单位（盖章）：</t>
  </si>
  <si>
    <t>项目名称</t>
  </si>
  <si>
    <t>镇纪检组织经费</t>
  </si>
  <si>
    <t>项目属性</t>
  </si>
  <si>
    <t>延续项目  √ □    新增项目  □</t>
  </si>
  <si>
    <t>部门名称</t>
  </si>
  <si>
    <t>中共高台县纪委办公室</t>
  </si>
  <si>
    <t>资金总额（万元）</t>
  </si>
  <si>
    <t>36万元</t>
  </si>
  <si>
    <t>部门相应职能         职责概述</t>
  </si>
  <si>
    <t>负责各镇纪检组织监督、执纪、问责工作</t>
  </si>
  <si>
    <t>项目立项依据</t>
  </si>
  <si>
    <t>根据县委、县政府《关于加强乡镇村纪检监察组织建设的实施方案》（高发〔2012〕58号）等文件精神，每个镇纪委工作经费每年4万元，其中省财政每个镇项目补助1万元，县财政每个镇3万元，共计36万元。</t>
  </si>
  <si>
    <t>项目实施       进度计划</t>
  </si>
  <si>
    <t>项目实施内容</t>
  </si>
  <si>
    <t>计划开始时间</t>
  </si>
  <si>
    <t>计划完成时间</t>
  </si>
  <si>
    <t>保障各镇纪检组织开展监督执纪问责工作</t>
  </si>
  <si>
    <t>项目长期       绩效目标</t>
  </si>
  <si>
    <t>实现对各镇产生的信访、案件的查办和监督执纪问责工作</t>
  </si>
  <si>
    <t>项目年度       绩效目标</t>
  </si>
  <si>
    <t>确保年度内各镇信访、案件的办理进度</t>
  </si>
  <si>
    <t>项目年度绩效指标</t>
  </si>
  <si>
    <t>一级指标</t>
  </si>
  <si>
    <t>二级指标</t>
  </si>
  <si>
    <t>三级指标</t>
  </si>
  <si>
    <t>指标值</t>
  </si>
  <si>
    <t>产出     指标</t>
  </si>
  <si>
    <t>数量指标</t>
  </si>
  <si>
    <t>9个镇</t>
  </si>
  <si>
    <t>质量指标</t>
  </si>
  <si>
    <t>时效指标</t>
  </si>
  <si>
    <t>成本指标</t>
  </si>
  <si>
    <t>效益      指标</t>
  </si>
  <si>
    <t>经济效益指标</t>
  </si>
  <si>
    <t>社会效益指标</t>
  </si>
  <si>
    <t>办理信访和案件</t>
  </si>
  <si>
    <t>明显提升</t>
  </si>
  <si>
    <t>生态效益指标</t>
  </si>
  <si>
    <t xml:space="preserve">                                             </t>
  </si>
  <si>
    <t>可持续影响指标</t>
  </si>
  <si>
    <t>满意度     指标</t>
  </si>
  <si>
    <t>社会公众或服务对象满意度指标</t>
  </si>
  <si>
    <t>确保信访满意、确保监督执纪问责到位</t>
  </si>
  <si>
    <t>项目实施       保障措施</t>
  </si>
  <si>
    <t>每季度对各镇纪检组织运行及经费支出进行督促检查，确保资金更好地服务基层纪检工作</t>
  </si>
  <si>
    <t>附件11-2</t>
  </si>
  <si>
    <t>党风廉政警示教育基地维护费</t>
  </si>
  <si>
    <t>2万元</t>
  </si>
  <si>
    <t>对全县领导干部职工开展警示教育</t>
  </si>
  <si>
    <t>根据县委相关要求，确保在县看守所建立的警示教育基地正常运转，需要维护费2万元。</t>
  </si>
  <si>
    <t>基本设备维护</t>
  </si>
  <si>
    <t xml:space="preserve"> 管理制度完善，确保基地运行良好，无影响正常运行的问题发生。</t>
  </si>
  <si>
    <t xml:space="preserve"> 设备符合标准，内容定期更换，基地运行良好，开展警示教育。</t>
  </si>
  <si>
    <t>基地设备符合标准</t>
  </si>
  <si>
    <t>100%符合</t>
  </si>
  <si>
    <t>教育全县党员干部</t>
  </si>
  <si>
    <t>全县党员干部满意</t>
  </si>
  <si>
    <t>严格管理，切实遵守基地进出、观摩、学习要求，确保基地安全运行，定期对基地设备进行维护，对相关内容进行更新，确保基地正常规范运行。</t>
  </si>
  <si>
    <t>附件11-3</t>
  </si>
  <si>
    <t>廉政教育馆维护费</t>
  </si>
  <si>
    <t>5万元</t>
  </si>
  <si>
    <t>对全县党员领导干部职工开展廉政教育，吸引周边单位干部接收廉政教育</t>
  </si>
  <si>
    <t>根据县委相关要求，确保在红西路军纪念馆建立的廉政教育馆正常运行，及时需要对展板、感应系统进行维修维护，需要费用5万元。</t>
  </si>
  <si>
    <t>严格管理，与红西路军纪念馆配合，共同确保教育馆安全运行，定期对馆内设施设备进行维护，对相关内容进行更新，确保教育馆正常规范运行。</t>
  </si>
  <si>
    <t>附件11-4</t>
  </si>
  <si>
    <t>北斗定位系统费用</t>
  </si>
  <si>
    <t>对机关单位公务用车进行定位管理</t>
  </si>
  <si>
    <t>机关单位公务用车北斗定位系统管理费用2万元</t>
  </si>
  <si>
    <t>公务用车卫星定位</t>
  </si>
  <si>
    <t>对机关单位公务用车管理精准化</t>
  </si>
  <si>
    <t xml:space="preserve"> 确保公务用车管理定位准确</t>
  </si>
  <si>
    <t>定位准确</t>
  </si>
  <si>
    <t>98%符合</t>
  </si>
  <si>
    <t>机关单位满意度</t>
  </si>
  <si>
    <t>与移动公司紧密联系，时刻对机关单位公务用车定位情况进行跟踪检查，确保公车定位准确。</t>
  </si>
  <si>
    <t>附件11-5</t>
  </si>
  <si>
    <t>巡察办巡察经费</t>
  </si>
  <si>
    <t>45万元</t>
  </si>
  <si>
    <t>按照县委统一部署，对全县各镇、各部门单位进行巡察，同时根据工作需要，对相关领域、相关单位进行项目巡察，及时发现问题。</t>
  </si>
  <si>
    <t>根据党章规定，在县级党委设立巡察机构，目前随着巡察全覆盖和巡察力度的不断加大，以及各类项目巡察的开展，在保障县委巡察办正常工作的情况下，根据工作需要县委每年需成立几个巡察组对全县各镇、各部门单位展开五轮巡察。交叉巡察经费共计5万元。</t>
  </si>
  <si>
    <t>对全县各镇、各部门单位进行巡察</t>
  </si>
  <si>
    <t>根据党章规定，在县级党委设立巡察机构，每届任期内对所有党组织进行巡察全覆盖。同时根据工作需要，对相关领域、相关单位开展项目巡察、交叉巡察等。发现更多的问题，确保党的决策部署落实到位。</t>
  </si>
  <si>
    <t xml:space="preserve"> 年内成立几个巡察组，开展几轮巡察，发现问题线索，移交纪委核实处理</t>
  </si>
  <si>
    <t>巡察全覆盖</t>
  </si>
  <si>
    <t>及时发现问题</t>
  </si>
  <si>
    <t>巡察效果明示提升</t>
  </si>
  <si>
    <t>根据中央和省市巡视巡察机构要求，县委巡察办按照规定及时规划巡察时间、巡察单位、巡察目标，及时向县委组织部门建议，抽调相关人员组成巡察组，对被巡察单位展开巡察，确保巡察质量和效果。</t>
  </si>
  <si>
    <t>附件11-6</t>
  </si>
  <si>
    <t>交叉巡察经费</t>
  </si>
  <si>
    <t>按照县委统一部署，对全县各镇、各部门单位进行巡察，同时根据工作需要，对相关领域、相关单位进行项目巡察、交叉巡察，及时发现问题。</t>
  </si>
  <si>
    <t>根据党章规定，在县级党委设立巡察机构，目前随着巡察全覆盖和巡察力度的不断加大，以及各类项目巡察的开展，在保障县委巡察办正常工作的情况下，根据工作需要县委每年需成立几个巡察组对全县各镇、各部门单位展开五轮巡察，并进行交叉巡察，需要巡察经费。交叉巡察经费共计40万元。</t>
  </si>
  <si>
    <t>附件11-7</t>
  </si>
  <si>
    <t>监察委办案经费</t>
  </si>
  <si>
    <t>15万元</t>
  </si>
  <si>
    <t>负责对监察对象开展监督调查处置工作</t>
  </si>
  <si>
    <t>监察委员会成立以来，随着办案力度的不断加大，尤其是办理职务违法、犯罪案件数量的增加，一些案件需要进行大量的外调核查，甚至采取留置措施，目前各县区无场所必须到市级以上办案中心，初步预算一般核查、留置经费15万元。</t>
  </si>
  <si>
    <t>保障正常的监督调查处置工作</t>
  </si>
  <si>
    <t>实现对监察对象的监督全覆盖，对问题线索进行初步核实、立案调查、移送起诉等工作</t>
  </si>
  <si>
    <t xml:space="preserve"> 对监察委初核的问题线索展开核查，对立案调查的案件展开调查，对涉及职务违法犯罪的案件进行移送起诉。</t>
  </si>
  <si>
    <t>对问题线索展开核查调查</t>
  </si>
  <si>
    <t>对初核的核查率达100%</t>
  </si>
  <si>
    <t>信访群众、上级机关满意度</t>
  </si>
  <si>
    <t>对初步核实的各类问题线索制定初核方案，对立案调查的案件进行调查处置，对职务违法犯罪案件，严格证据收集标准，做到以审判为中心，提高案件质量。</t>
  </si>
  <si>
    <t>附件11-8</t>
  </si>
  <si>
    <t>派驻纪检监察机构建设办公经费</t>
  </si>
  <si>
    <t>延续项目   □    新增项目√  □</t>
  </si>
  <si>
    <t>12万元</t>
  </si>
  <si>
    <t>负责对各派驻单位的日常监督，对出现的违规违纪违法问题线索进行调查处置</t>
  </si>
  <si>
    <t>目前，全县各镇、各部门单位除各镇、公检法有纪检监察机构，其他单位均无纪检监察机构，存在监督不到位、不全面的情况。按照纪检监察体制改革要求，为实现监督全覆盖，需在全县各部门单位设置派驻纪检监察机构6个左右，预计需要办公经费12万元。</t>
  </si>
  <si>
    <t>设置派驻纪检监察机构和综合派驻机构6个左右</t>
  </si>
  <si>
    <t>根据党章和监察法的相关规定实现对党员和监察对象监督的全覆盖</t>
  </si>
  <si>
    <t>设置派驻纪检监察机构，实现监督全覆盖</t>
  </si>
  <si>
    <t>设置派驻机构6个</t>
  </si>
  <si>
    <t>实现监督全覆盖</t>
  </si>
  <si>
    <t>根据党章和监察法的相关规定，进一步延伸监督触角，实现对党员和行使公权力的所有公职人员的监督，确保党和政府的各项政策落实到位。同时加大对派驻机构的管理力度，确保派的出、会监督、敢监督，真正做到监督全覆盖。</t>
  </si>
  <si>
    <t>附件11-9</t>
  </si>
  <si>
    <t>购置便携式同录设备</t>
  </si>
  <si>
    <t>延续项目   □    新增项目  √ □</t>
  </si>
  <si>
    <t>进一步加强安全保障。</t>
  </si>
  <si>
    <t>需要为办案人员购置便携式同录设备2个，每个约需6万元，共需经费12万元。</t>
  </si>
  <si>
    <t>同录设备2个</t>
  </si>
  <si>
    <t>安全保障工作进一步加强和完善。</t>
  </si>
  <si>
    <t>2个</t>
  </si>
  <si>
    <t>附件11-10</t>
  </si>
  <si>
    <t>纪检监察业务培训</t>
  </si>
  <si>
    <t>负责对全县监察对象的监督调查处置</t>
  </si>
  <si>
    <t>根据省市纪委监委对纪检监察干部实行全员培训的要求，预计培训20人次，每人7500元，共需培训费15万元。</t>
  </si>
  <si>
    <t>实现培训全覆盖</t>
  </si>
  <si>
    <t>通过几年的培训，逐步提高纪检干部的业务素质，更好地履职尽责。</t>
  </si>
  <si>
    <t>年内实现赴外业务知识高层次培训全覆盖</t>
  </si>
  <si>
    <t>培20人次</t>
  </si>
  <si>
    <t>受训对象满意度</t>
  </si>
  <si>
    <t>制定培训计划和方案，及时联系和协调相关培训机构，分期分组对干部进行高层次的专业培训，提高专业本领；加强对干部的学习教育，逐步提升专业知识水平。</t>
  </si>
  <si>
    <t>附件11-11</t>
  </si>
  <si>
    <t>县作风办工作经费</t>
  </si>
  <si>
    <t>延续项目  □    新增项目 √ □</t>
  </si>
  <si>
    <t>承担作风建设年活动具体事务，组织开展有关作风建设年活动和集中整治形式主义官僚主义各项工作。</t>
  </si>
  <si>
    <t>为满足日常办公需要，有效履行岗位职责，更好的完成各项工作任务，需办公经费5万元。</t>
  </si>
  <si>
    <t>保障日常办公需要</t>
  </si>
  <si>
    <t>通过开展作风建设年活动，着力解决各镇、各部门单位和领导干部存在的形式主义官僚主义问题，推动各镇、各部门单位和全县党员干部强化责任担当、积极主动作为、狠抓工作落实。</t>
  </si>
  <si>
    <t>党员领导干部作风建设持续好转，为推动全县经济社会健康发展提供坚强的纪律保障。</t>
  </si>
  <si>
    <t>全县党员干部作风建设持续好转</t>
  </si>
  <si>
    <t>深入开展作风建设年活动，不断健全工作机制，紧盯关键环节、聚力工作重点，狠抓作风建设，推动工作落实。</t>
  </si>
  <si>
    <r>
      <rPr>
        <sz val="14"/>
        <rFont val="黑体"/>
        <charset val="134"/>
      </rPr>
      <t>附件11-</t>
    </r>
    <r>
      <rPr>
        <sz val="14"/>
        <rFont val="黑体"/>
        <charset val="134"/>
      </rPr>
      <t>12</t>
    </r>
  </si>
  <si>
    <t>廉政教育宣传费</t>
  </si>
  <si>
    <t>组织协调政治纪律的执行和作风建设规定、廉洁自律规定的落实，组织开展有关党风政风监督项目检查，综合协调对违反作风建设规定问题的查处等。</t>
  </si>
  <si>
    <t>为进一步提高全县广大党员干部的纪律和规矩意识，推动作风整体转变，计划在全县大力开展廉政宣传教育活动，需宣传经费5万元。</t>
  </si>
  <si>
    <t>实现廉政教育全覆盖</t>
  </si>
  <si>
    <t>通过宣传，进一步提升党员领导干部遵规守纪的主动性和自觉性。</t>
  </si>
  <si>
    <t>年内实现廉政教育全覆盖</t>
  </si>
  <si>
    <t>教育全县党员领导干部</t>
  </si>
  <si>
    <t>全县党员领导干部满意</t>
  </si>
  <si>
    <t>聚焦监督执纪问责主业，把党风廉政宣传教育融入党员干部工作生活的各个环节，呈现出“全方位、立体化、多举措”的工作格局，切实筑牢党员干部拒腐防变的思想道德防线，营造风清气正的良好社会氛围。</t>
  </si>
  <si>
    <t>附件11-13</t>
  </si>
  <si>
    <t>新建“同志式”谈话室</t>
  </si>
  <si>
    <t>延续项目  □    新增项目 √  □</t>
  </si>
  <si>
    <t>20万元</t>
  </si>
  <si>
    <t>进一步区分和规范“走读式”谈话，加强安全管理，营造良好的谈话氛围。</t>
  </si>
  <si>
    <t>根据省市纪委监委办案要求，加强办案基础设施建设，需要新建“同志式”谈话室3个，共需资金20万元。</t>
  </si>
  <si>
    <t>新建“同志式”谈话室3个</t>
  </si>
  <si>
    <t>保障办案需要，规范“走读式”谈话，确保安全办案。</t>
  </si>
  <si>
    <t>开展“走读式”谈话进一步规范，有效保障办案安全</t>
  </si>
  <si>
    <t>3个</t>
  </si>
  <si>
    <t>严格按照省市纪委监委“同志式”谈话室建设标准，规范建设，体现谈话成效，确保办案安全。</t>
  </si>
  <si>
    <t>附件11-14</t>
  </si>
  <si>
    <t>村务（居务）监委会委员误工补贴</t>
  </si>
  <si>
    <r>
      <rPr>
        <sz val="12"/>
        <rFont val="宋体"/>
        <charset val="134"/>
      </rPr>
      <t>1</t>
    </r>
    <r>
      <rPr>
        <sz val="12"/>
        <rFont val="宋体"/>
        <charset val="134"/>
      </rPr>
      <t>0</t>
    </r>
    <r>
      <rPr>
        <sz val="10"/>
        <rFont val="Arial"/>
        <charset val="134"/>
      </rPr>
      <t>万元</t>
    </r>
  </si>
  <si>
    <t xml:space="preserve">决策决议执行情况监督。监督村“两委”贯彻执行党的路线、方针、政策以及村民会议、村民代表会议决议情况，但不得干预村级组织依法决定事项的执行。
</t>
  </si>
  <si>
    <r>
      <rPr>
        <sz val="9"/>
        <rFont val="宋体"/>
        <charset val="134"/>
      </rPr>
      <t>市委办发【2019</t>
    </r>
    <r>
      <rPr>
        <sz val="9"/>
        <rFont val="宋体"/>
        <charset val="134"/>
      </rPr>
      <t>】</t>
    </r>
    <r>
      <rPr>
        <sz val="9"/>
        <rFont val="宋体"/>
        <charset val="134"/>
      </rPr>
      <t>38号文件和高发【2019】3号文件《关于镇纪委规范化建设的实施意见》</t>
    </r>
  </si>
  <si>
    <t>为全县村务（居务）监委会委员提供误工补贴</t>
  </si>
  <si>
    <t>充分发挥全县村务（居务）监委会委员的监督作用，为其提供误工补贴，调动工作积极性。</t>
  </si>
  <si>
    <t>9个镇村务（居务）委员会委员</t>
  </si>
  <si>
    <t>充分发挥全县村务（居务）监委会委员的监督作用</t>
  </si>
  <si>
    <t xml:space="preserve"> 镇纪委加强对村（社区）监委业务工作的指导，做到平时督查与年终考核相结合。 各镇如实登记村务（居务）委员参与工作的天数和时间，每季度经各镇纪委审核把关后报县纪委办公室。经县纪委常委会议研究审核后进行拨付。</t>
  </si>
</sst>
</file>

<file path=xl/styles.xml><?xml version="1.0" encoding="utf-8"?>
<styleSheet xmlns="http://schemas.openxmlformats.org/spreadsheetml/2006/main">
  <numFmts count="10">
    <numFmt numFmtId="42" formatCode="_ &quot;￥&quot;* #,##0_ ;_ &quot;￥&quot;* \-#,##0_ ;_ &quot;￥&quot;* &quot;-&quot;_ ;_ @_ "/>
    <numFmt numFmtId="176" formatCode="0.00_ ;[Red]\-0.00\ "/>
    <numFmt numFmtId="44" formatCode="_ &quot;￥&quot;* #,##0.00_ ;_ &quot;￥&quot;* \-#,##0.00_ ;_ &quot;￥&quot;* &quot;-&quot;??_ ;_ @_ "/>
    <numFmt numFmtId="41" formatCode="_ * #,##0_ ;_ * \-#,##0_ ;_ * &quot;-&quot;_ ;_ @_ "/>
    <numFmt numFmtId="177" formatCode="#,##0.00_ "/>
    <numFmt numFmtId="43" formatCode="_ * #,##0.00_ ;_ * \-#,##0.00_ ;_ * &quot;-&quot;??_ ;_ @_ "/>
    <numFmt numFmtId="178" formatCode="#,##0.00_ ;[Red]\-#,##0.00\ "/>
    <numFmt numFmtId="179" formatCode="0_ "/>
    <numFmt numFmtId="180" formatCode="#,##0.00;[Red]#,##0.00"/>
    <numFmt numFmtId="181" formatCode="#,##0.0000"/>
  </numFmts>
  <fonts count="51">
    <font>
      <sz val="10"/>
      <name val="Arial"/>
      <charset val="134"/>
    </font>
    <font>
      <sz val="12"/>
      <name val="宋体"/>
      <charset val="134"/>
    </font>
    <font>
      <sz val="14"/>
      <name val="黑体"/>
      <charset val="134"/>
    </font>
    <font>
      <sz val="24"/>
      <name val="方正小标宋简体"/>
      <charset val="134"/>
    </font>
    <font>
      <b/>
      <sz val="16"/>
      <name val="宋体"/>
      <charset val="134"/>
    </font>
    <font>
      <b/>
      <sz val="12"/>
      <name val="宋体"/>
      <charset val="134"/>
    </font>
    <font>
      <sz val="10"/>
      <name val="宋体"/>
      <charset val="134"/>
    </font>
    <font>
      <sz val="9"/>
      <name val="宋体"/>
      <charset val="134"/>
    </font>
    <font>
      <b/>
      <sz val="11"/>
      <name val="宋体"/>
      <charset val="134"/>
    </font>
    <font>
      <sz val="12"/>
      <name val="宋体"/>
      <charset val="134"/>
    </font>
    <font>
      <sz val="11"/>
      <color indexed="8"/>
      <name val="Calibri"/>
      <charset val="134"/>
    </font>
    <font>
      <u/>
      <sz val="10"/>
      <color indexed="12"/>
      <name val="宋体"/>
      <charset val="134"/>
    </font>
    <font>
      <b/>
      <sz val="18"/>
      <color indexed="8"/>
      <name val="宋体"/>
      <charset val="134"/>
    </font>
    <font>
      <sz val="9"/>
      <color indexed="8"/>
      <name val="宋体"/>
      <charset val="134"/>
    </font>
    <font>
      <b/>
      <sz val="10"/>
      <color indexed="8"/>
      <name val="宋体"/>
      <charset val="134"/>
    </font>
    <font>
      <sz val="10"/>
      <color indexed="8"/>
      <name val="宋体"/>
      <charset val="134"/>
    </font>
    <font>
      <u/>
      <sz val="9"/>
      <color indexed="12"/>
      <name val="宋体"/>
      <charset val="134"/>
    </font>
    <font>
      <b/>
      <sz val="9"/>
      <color indexed="8"/>
      <name val="宋体"/>
      <charset val="134"/>
    </font>
    <font>
      <sz val="9"/>
      <color indexed="12"/>
      <name val="宋体"/>
      <charset val="134"/>
    </font>
    <font>
      <b/>
      <sz val="9"/>
      <name val="宋体"/>
      <charset val="134"/>
    </font>
    <font>
      <b/>
      <sz val="18"/>
      <color indexed="8"/>
      <name val="黑体"/>
      <charset val="134"/>
    </font>
    <font>
      <sz val="9"/>
      <color indexed="8"/>
      <name val="Calibri"/>
      <charset val="134"/>
    </font>
    <font>
      <sz val="10"/>
      <name val="Arial"/>
      <charset val="134"/>
    </font>
    <font>
      <b/>
      <sz val="16"/>
      <color indexed="8"/>
      <name val="宋体"/>
      <charset val="134"/>
    </font>
    <font>
      <u/>
      <sz val="10"/>
      <color indexed="12"/>
      <name val="Arial"/>
      <charset val="134"/>
    </font>
    <font>
      <u/>
      <sz val="10"/>
      <color rgb="FF800080"/>
      <name val="宋体"/>
      <charset val="134"/>
    </font>
    <font>
      <sz val="11"/>
      <color indexed="8"/>
      <name val="黑体"/>
      <charset val="134"/>
    </font>
    <font>
      <sz val="12"/>
      <color indexed="8"/>
      <name val="楷体_GB2312"/>
      <charset val="134"/>
    </font>
    <font>
      <sz val="24"/>
      <color indexed="8"/>
      <name val="黑体"/>
      <charset val="134"/>
    </font>
    <font>
      <sz val="12"/>
      <color indexed="8"/>
      <name val="Times New Roman"/>
      <charset val="134"/>
    </font>
    <font>
      <sz val="11"/>
      <color theme="1"/>
      <name val="宋体"/>
      <charset val="134"/>
      <scheme val="minor"/>
    </font>
    <font>
      <sz val="11"/>
      <color rgb="FF3F3F76"/>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indexed="8"/>
      <name val="宋体"/>
      <charset val="134"/>
    </font>
    <font>
      <u/>
      <sz val="10"/>
      <color rgb="FF800080"/>
      <name val="Arial"/>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indexed="0"/>
      </top>
      <bottom style="thin">
        <color indexed="8"/>
      </bottom>
      <diagonal/>
    </border>
    <border>
      <left style="thin">
        <color indexed="8"/>
      </left>
      <right/>
      <top style="thin">
        <color indexed="0"/>
      </top>
      <bottom/>
      <diagonal/>
    </border>
    <border>
      <left style="thin">
        <color indexed="8"/>
      </left>
      <right/>
      <top style="thin">
        <color indexed="0"/>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auto="1"/>
      </bottom>
      <diagonal/>
    </border>
    <border>
      <left style="thin">
        <color indexed="9"/>
      </left>
      <right style="thin">
        <color indexed="9"/>
      </right>
      <top style="thin">
        <color indexed="9"/>
      </top>
      <bottom style="thin">
        <color indexed="9"/>
      </bottom>
      <diagonal/>
    </border>
    <border>
      <left/>
      <right/>
      <top/>
      <bottom style="thin">
        <color indexed="8"/>
      </bottom>
      <diagonal/>
    </border>
    <border>
      <left/>
      <right style="thin">
        <color indexed="8"/>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81">
    <xf numFmtId="0" fontId="0" fillId="0" borderId="0"/>
    <xf numFmtId="42" fontId="30" fillId="0" borderId="0" applyFont="0" applyFill="0" applyBorder="0" applyAlignment="0" applyProtection="0">
      <alignment vertical="center"/>
    </xf>
    <xf numFmtId="0" fontId="32" fillId="5" borderId="0" applyNumberFormat="0" applyBorder="0" applyAlignment="0" applyProtection="0">
      <alignment vertical="center"/>
    </xf>
    <xf numFmtId="0" fontId="31" fillId="3" borderId="32"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2" fillId="9" borderId="0" applyNumberFormat="0" applyBorder="0" applyAlignment="0" applyProtection="0">
      <alignment vertical="center"/>
    </xf>
    <xf numFmtId="0" fontId="34" fillId="6" borderId="0" applyNumberFormat="0" applyBorder="0" applyAlignment="0" applyProtection="0">
      <alignment vertical="center"/>
    </xf>
    <xf numFmtId="43" fontId="30" fillId="0" borderId="0" applyFont="0" applyFill="0" applyBorder="0" applyAlignment="0" applyProtection="0">
      <alignment vertical="center"/>
    </xf>
    <xf numFmtId="0" fontId="22" fillId="0" borderId="0"/>
    <xf numFmtId="0" fontId="36" fillId="12" borderId="0" applyNumberFormat="0" applyBorder="0" applyAlignment="0" applyProtection="0">
      <alignment vertical="center"/>
    </xf>
    <xf numFmtId="0" fontId="24" fillId="0" borderId="0" applyNumberFormat="0" applyFill="0" applyBorder="0" applyAlignment="0" applyProtection="0">
      <alignment vertical="top"/>
      <protection locked="0"/>
    </xf>
    <xf numFmtId="9" fontId="3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0" fillId="14" borderId="35" applyNumberFormat="0" applyFont="0" applyAlignment="0" applyProtection="0">
      <alignment vertical="center"/>
    </xf>
    <xf numFmtId="0" fontId="36" fillId="17"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0" borderId="0">
      <alignment vertical="center"/>
    </xf>
    <xf numFmtId="0" fontId="42" fillId="0" borderId="0" applyNumberFormat="0" applyFill="0" applyBorder="0" applyAlignment="0" applyProtection="0">
      <alignment vertical="center"/>
    </xf>
    <xf numFmtId="0" fontId="22" fillId="0" borderId="0"/>
    <xf numFmtId="0" fontId="35" fillId="0" borderId="0" applyNumberFormat="0" applyFill="0" applyBorder="0" applyAlignment="0" applyProtection="0">
      <alignment vertical="center"/>
    </xf>
    <xf numFmtId="0" fontId="43" fillId="0" borderId="36" applyNumberFormat="0" applyFill="0" applyAlignment="0" applyProtection="0">
      <alignment vertical="center"/>
    </xf>
    <xf numFmtId="0" fontId="44" fillId="0" borderId="36" applyNumberFormat="0" applyFill="0" applyAlignment="0" applyProtection="0">
      <alignment vertical="center"/>
    </xf>
    <xf numFmtId="0" fontId="36" fillId="20" borderId="0" applyNumberFormat="0" applyBorder="0" applyAlignment="0" applyProtection="0">
      <alignment vertical="center"/>
    </xf>
    <xf numFmtId="0" fontId="40" fillId="0" borderId="37" applyNumberFormat="0" applyFill="0" applyAlignment="0" applyProtection="0">
      <alignment vertical="center"/>
    </xf>
    <xf numFmtId="0" fontId="36" fillId="19" borderId="0" applyNumberFormat="0" applyBorder="0" applyAlignment="0" applyProtection="0">
      <alignment vertical="center"/>
    </xf>
    <xf numFmtId="0" fontId="46" fillId="22" borderId="39" applyNumberFormat="0" applyAlignment="0" applyProtection="0">
      <alignment vertical="center"/>
    </xf>
    <xf numFmtId="0" fontId="47" fillId="22" borderId="32" applyNumberFormat="0" applyAlignment="0" applyProtection="0">
      <alignment vertical="center"/>
    </xf>
    <xf numFmtId="0" fontId="45" fillId="21" borderId="38" applyNumberFormat="0" applyAlignment="0" applyProtection="0">
      <alignment vertical="center"/>
    </xf>
    <xf numFmtId="0" fontId="32" fillId="25" borderId="0" applyNumberFormat="0" applyBorder="0" applyAlignment="0" applyProtection="0">
      <alignment vertical="center"/>
    </xf>
    <xf numFmtId="0" fontId="36" fillId="29" borderId="0" applyNumberFormat="0" applyBorder="0" applyAlignment="0" applyProtection="0">
      <alignment vertical="center"/>
    </xf>
    <xf numFmtId="0" fontId="33" fillId="0" borderId="33" applyNumberFormat="0" applyFill="0" applyAlignment="0" applyProtection="0">
      <alignment vertical="center"/>
    </xf>
    <xf numFmtId="0" fontId="37" fillId="0" borderId="34" applyNumberFormat="0" applyFill="0" applyAlignment="0" applyProtection="0">
      <alignment vertical="center"/>
    </xf>
    <xf numFmtId="0" fontId="38" fillId="13" borderId="0" applyNumberFormat="0" applyBorder="0" applyAlignment="0" applyProtection="0">
      <alignment vertical="center"/>
    </xf>
    <xf numFmtId="0" fontId="22" fillId="0" borderId="0"/>
    <xf numFmtId="0" fontId="48" fillId="30" borderId="0" applyNumberFormat="0" applyBorder="0" applyAlignment="0" applyProtection="0">
      <alignment vertical="center"/>
    </xf>
    <xf numFmtId="0" fontId="32" fillId="11" borderId="0" applyNumberFormat="0" applyBorder="0" applyAlignment="0" applyProtection="0">
      <alignment vertical="center"/>
    </xf>
    <xf numFmtId="0" fontId="36" fillId="23"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2" fillId="8" borderId="0" applyNumberFormat="0" applyBorder="0" applyAlignment="0" applyProtection="0">
      <alignment vertical="center"/>
    </xf>
    <xf numFmtId="0" fontId="36" fillId="24" borderId="0" applyNumberFormat="0" applyBorder="0" applyAlignment="0" applyProtection="0">
      <alignment vertical="center"/>
    </xf>
    <xf numFmtId="0" fontId="22" fillId="0" borderId="0"/>
    <xf numFmtId="0" fontId="36" fillId="28" borderId="0" applyNumberFormat="0" applyBorder="0" applyAlignment="0" applyProtection="0">
      <alignment vertical="center"/>
    </xf>
    <xf numFmtId="0" fontId="32" fillId="27" borderId="0" applyNumberFormat="0" applyBorder="0" applyAlignment="0" applyProtection="0">
      <alignment vertical="center"/>
    </xf>
    <xf numFmtId="0" fontId="32" fillId="26" borderId="0" applyNumberFormat="0" applyBorder="0" applyAlignment="0" applyProtection="0">
      <alignment vertical="center"/>
    </xf>
    <xf numFmtId="0" fontId="22" fillId="0" borderId="0"/>
    <xf numFmtId="0" fontId="36" fillId="10" borderId="0" applyNumberFormat="0" applyBorder="0" applyAlignment="0" applyProtection="0">
      <alignment vertical="center"/>
    </xf>
    <xf numFmtId="0" fontId="22" fillId="0" borderId="0"/>
    <xf numFmtId="0" fontId="32" fillId="7" borderId="0" applyNumberFormat="0" applyBorder="0" applyAlignment="0" applyProtection="0">
      <alignment vertical="center"/>
    </xf>
    <xf numFmtId="0" fontId="36" fillId="18" borderId="0" applyNumberFormat="0" applyBorder="0" applyAlignment="0" applyProtection="0">
      <alignment vertical="center"/>
    </xf>
    <xf numFmtId="0" fontId="22" fillId="0" borderId="0"/>
    <xf numFmtId="0" fontId="36" fillId="15" borderId="0" applyNumberFormat="0" applyBorder="0" applyAlignment="0" applyProtection="0">
      <alignment vertical="center"/>
    </xf>
    <xf numFmtId="0" fontId="22" fillId="0" borderId="0"/>
    <xf numFmtId="0" fontId="32" fillId="4" borderId="0" applyNumberFormat="0" applyBorder="0" applyAlignment="0" applyProtection="0">
      <alignment vertical="center"/>
    </xf>
    <xf numFmtId="0" fontId="22" fillId="0" borderId="0"/>
    <xf numFmtId="0" fontId="36" fillId="16"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 fillId="0" borderId="0">
      <alignment vertical="center"/>
    </xf>
  </cellStyleXfs>
  <cellXfs count="305">
    <xf numFmtId="0" fontId="0" fillId="0" borderId="0" xfId="0"/>
    <xf numFmtId="0" fontId="1" fillId="0" borderId="0" xfId="18">
      <alignment vertical="center"/>
    </xf>
    <xf numFmtId="0" fontId="2" fillId="0" borderId="0" xfId="18" applyFont="1" applyFill="1" applyAlignment="1">
      <alignment horizontal="left"/>
    </xf>
    <xf numFmtId="0" fontId="3" fillId="0" borderId="0" xfId="18" applyFont="1" applyAlignment="1">
      <alignment horizontal="center" vertical="center"/>
    </xf>
    <xf numFmtId="0" fontId="4" fillId="0" borderId="0" xfId="18" applyFont="1" applyAlignment="1">
      <alignment horizontal="center" vertical="center"/>
    </xf>
    <xf numFmtId="0" fontId="1" fillId="0" borderId="0" xfId="18" applyAlignment="1">
      <alignment horizontal="left" vertical="center"/>
    </xf>
    <xf numFmtId="0" fontId="5" fillId="0" borderId="1" xfId="18" applyFont="1" applyBorder="1" applyAlignment="1">
      <alignment horizontal="center" vertical="center"/>
    </xf>
    <xf numFmtId="0" fontId="6" fillId="0" borderId="2" xfId="18" applyFont="1" applyBorder="1" applyAlignment="1">
      <alignment horizontal="center" vertical="center" wrapText="1"/>
    </xf>
    <xf numFmtId="0" fontId="6" fillId="0" borderId="3" xfId="18" applyFont="1" applyBorder="1" applyAlignment="1">
      <alignment horizontal="center" vertical="center" wrapText="1"/>
    </xf>
    <xf numFmtId="0" fontId="1" fillId="0" borderId="2" xfId="18" applyBorder="1" applyAlignment="1">
      <alignment horizontal="center" vertical="center"/>
    </xf>
    <xf numFmtId="0" fontId="1" fillId="0" borderId="4" xfId="18" applyBorder="1" applyAlignment="1">
      <alignment horizontal="center" vertical="center"/>
    </xf>
    <xf numFmtId="0" fontId="6" fillId="0" borderId="2" xfId="18" applyFont="1" applyBorder="1" applyAlignment="1">
      <alignment horizontal="center" vertical="center"/>
    </xf>
    <xf numFmtId="0" fontId="6" fillId="0" borderId="3" xfId="18" applyFont="1" applyBorder="1" applyAlignment="1">
      <alignment horizontal="center" vertical="center"/>
    </xf>
    <xf numFmtId="0" fontId="5" fillId="0" borderId="2" xfId="18" applyFont="1" applyBorder="1" applyAlignment="1">
      <alignment horizontal="center" vertical="center"/>
    </xf>
    <xf numFmtId="0" fontId="5" fillId="0" borderId="3" xfId="18" applyFont="1" applyBorder="1" applyAlignment="1">
      <alignment horizontal="center" vertical="center"/>
    </xf>
    <xf numFmtId="0" fontId="1" fillId="0" borderId="2" xfId="18" applyFont="1" applyBorder="1" applyAlignment="1">
      <alignment horizontal="center" vertical="center"/>
    </xf>
    <xf numFmtId="0" fontId="5" fillId="0" borderId="1" xfId="18" applyFont="1" applyBorder="1" applyAlignment="1">
      <alignment horizontal="center" vertical="center" wrapText="1"/>
    </xf>
    <xf numFmtId="0" fontId="7" fillId="0" borderId="1" xfId="18" applyFont="1" applyBorder="1" applyAlignment="1">
      <alignment horizontal="left" vertical="center" wrapText="1"/>
    </xf>
    <xf numFmtId="0" fontId="6" fillId="0" borderId="4" xfId="18" applyFont="1" applyBorder="1" applyAlignment="1">
      <alignment horizontal="center" vertical="center" wrapText="1"/>
    </xf>
    <xf numFmtId="57" fontId="1" fillId="0" borderId="1" xfId="18" applyNumberFormat="1" applyBorder="1" applyAlignment="1">
      <alignment horizontal="center" vertical="center" wrapText="1"/>
    </xf>
    <xf numFmtId="0" fontId="1" fillId="0" borderId="1" xfId="18" applyBorder="1" applyAlignment="1">
      <alignment horizontal="center" vertical="center" wrapText="1"/>
    </xf>
    <xf numFmtId="0" fontId="1" fillId="0" borderId="2" xfId="18" applyBorder="1" applyAlignment="1">
      <alignment horizontal="center" vertical="center" wrapText="1"/>
    </xf>
    <xf numFmtId="0" fontId="1" fillId="0" borderId="4" xfId="18" applyBorder="1" applyAlignment="1">
      <alignment horizontal="center" vertical="center" wrapText="1"/>
    </xf>
    <xf numFmtId="0" fontId="1" fillId="0" borderId="3" xfId="18" applyBorder="1" applyAlignment="1">
      <alignment horizontal="center" vertical="center" wrapText="1"/>
    </xf>
    <xf numFmtId="0" fontId="1" fillId="0" borderId="2" xfId="18" applyFont="1" applyBorder="1" applyAlignment="1">
      <alignment horizontal="left" vertical="center" wrapText="1"/>
    </xf>
    <xf numFmtId="0" fontId="1" fillId="0" borderId="4" xfId="18" applyBorder="1" applyAlignment="1">
      <alignment horizontal="left" vertical="center" wrapText="1"/>
    </xf>
    <xf numFmtId="0" fontId="5" fillId="0" borderId="5" xfId="18" applyFont="1" applyBorder="1" applyAlignment="1">
      <alignment horizontal="center" vertical="center" wrapText="1"/>
    </xf>
    <xf numFmtId="0" fontId="5" fillId="0" borderId="2" xfId="18" applyFont="1" applyBorder="1" applyAlignment="1">
      <alignment horizontal="center" vertical="center" wrapText="1"/>
    </xf>
    <xf numFmtId="0" fontId="5" fillId="0" borderId="4" xfId="18" applyFont="1" applyBorder="1" applyAlignment="1">
      <alignment horizontal="center" vertical="center"/>
    </xf>
    <xf numFmtId="0" fontId="5" fillId="0" borderId="6" xfId="18" applyFont="1" applyBorder="1" applyAlignment="1">
      <alignment horizontal="center" vertical="center" wrapText="1"/>
    </xf>
    <xf numFmtId="9" fontId="6" fillId="0" borderId="2" xfId="18" applyNumberFormat="1" applyFont="1" applyBorder="1" applyAlignment="1">
      <alignment horizontal="center" vertical="center"/>
    </xf>
    <xf numFmtId="9" fontId="6" fillId="0" borderId="4" xfId="18" applyNumberFormat="1" applyFont="1" applyBorder="1" applyAlignment="1">
      <alignment horizontal="center" vertical="center"/>
    </xf>
    <xf numFmtId="9" fontId="6" fillId="0" borderId="3" xfId="18" applyNumberFormat="1" applyFont="1" applyBorder="1" applyAlignment="1">
      <alignment horizontal="center" vertical="center"/>
    </xf>
    <xf numFmtId="9" fontId="1" fillId="0" borderId="2" xfId="18" applyNumberFormat="1" applyBorder="1" applyAlignment="1">
      <alignment horizontal="center" vertical="center"/>
    </xf>
    <xf numFmtId="0" fontId="1" fillId="0" borderId="2" xfId="18" applyBorder="1" applyAlignment="1">
      <alignment horizontal="left" vertical="center"/>
    </xf>
    <xf numFmtId="0" fontId="1" fillId="0" borderId="4" xfId="18" applyBorder="1" applyAlignment="1">
      <alignment horizontal="left" vertical="center"/>
    </xf>
    <xf numFmtId="0" fontId="1" fillId="0" borderId="3" xfId="18" applyBorder="1" applyAlignment="1">
      <alignment horizontal="left" vertical="center"/>
    </xf>
    <xf numFmtId="0" fontId="1" fillId="0" borderId="3" xfId="18" applyBorder="1" applyAlignment="1">
      <alignment horizontal="left" vertical="center" wrapText="1"/>
    </xf>
    <xf numFmtId="0" fontId="5" fillId="0" borderId="7" xfId="18" applyFont="1" applyBorder="1" applyAlignment="1">
      <alignment horizontal="center" vertical="center" wrapText="1"/>
    </xf>
    <xf numFmtId="0" fontId="8" fillId="0" borderId="1" xfId="18" applyFont="1" applyBorder="1" applyAlignment="1">
      <alignment horizontal="center" vertical="center" wrapText="1"/>
    </xf>
    <xf numFmtId="0" fontId="5" fillId="0" borderId="8" xfId="18" applyFont="1" applyBorder="1" applyAlignment="1">
      <alignment horizontal="center" vertical="center" wrapText="1"/>
    </xf>
    <xf numFmtId="0" fontId="5" fillId="0" borderId="9" xfId="18" applyFont="1" applyBorder="1" applyAlignment="1">
      <alignment horizontal="center" vertical="center" wrapText="1"/>
    </xf>
    <xf numFmtId="0" fontId="1" fillId="0" borderId="8" xfId="18" applyFont="1" applyBorder="1" applyAlignment="1">
      <alignment horizontal="left" vertical="center" wrapText="1"/>
    </xf>
    <xf numFmtId="0" fontId="1" fillId="0" borderId="10" xfId="18" applyBorder="1" applyAlignment="1">
      <alignment horizontal="left" vertical="center" wrapText="1"/>
    </xf>
    <xf numFmtId="0" fontId="5" fillId="0" borderId="11" xfId="18" applyFont="1" applyBorder="1" applyAlignment="1">
      <alignment horizontal="center" vertical="center" wrapText="1"/>
    </xf>
    <xf numFmtId="0" fontId="5" fillId="0" borderId="12" xfId="18" applyFont="1" applyBorder="1" applyAlignment="1">
      <alignment horizontal="center" vertical="center" wrapText="1"/>
    </xf>
    <xf numFmtId="0" fontId="1" fillId="0" borderId="11" xfId="18" applyBorder="1" applyAlignment="1">
      <alignment horizontal="left" vertical="center" wrapText="1"/>
    </xf>
    <xf numFmtId="0" fontId="1" fillId="0" borderId="0" xfId="18" applyAlignment="1">
      <alignment horizontal="left" vertical="center" wrapText="1"/>
    </xf>
    <xf numFmtId="0" fontId="5" fillId="0" borderId="13" xfId="18" applyFont="1" applyBorder="1" applyAlignment="1">
      <alignment horizontal="center" vertical="center" wrapText="1"/>
    </xf>
    <xf numFmtId="0" fontId="5" fillId="0" borderId="14" xfId="18" applyFont="1" applyBorder="1" applyAlignment="1">
      <alignment horizontal="center" vertical="center" wrapText="1"/>
    </xf>
    <xf numFmtId="0" fontId="1" fillId="0" borderId="13" xfId="18" applyBorder="1" applyAlignment="1">
      <alignment horizontal="left" vertical="center" wrapText="1"/>
    </xf>
    <xf numFmtId="0" fontId="1" fillId="0" borderId="15" xfId="18" applyBorder="1" applyAlignment="1">
      <alignment horizontal="left" vertical="center" wrapText="1"/>
    </xf>
    <xf numFmtId="0" fontId="1" fillId="0" borderId="3" xfId="18" applyBorder="1" applyAlignment="1">
      <alignment horizontal="center" vertical="center"/>
    </xf>
    <xf numFmtId="0" fontId="1" fillId="0" borderId="9" xfId="18" applyBorder="1" applyAlignment="1">
      <alignment horizontal="left" vertical="center" wrapText="1"/>
    </xf>
    <xf numFmtId="0" fontId="1" fillId="0" borderId="12" xfId="18" applyBorder="1" applyAlignment="1">
      <alignment horizontal="left" vertical="center" wrapText="1"/>
    </xf>
    <xf numFmtId="0" fontId="1" fillId="0" borderId="14" xfId="18" applyBorder="1" applyAlignment="1">
      <alignment horizontal="left" vertical="center" wrapText="1"/>
    </xf>
    <xf numFmtId="0" fontId="6" fillId="0" borderId="4" xfId="18" applyFont="1" applyBorder="1" applyAlignment="1">
      <alignment horizontal="center" vertical="center"/>
    </xf>
    <xf numFmtId="57" fontId="1" fillId="0" borderId="1" xfId="18" applyNumberFormat="1" applyBorder="1" applyAlignment="1">
      <alignment horizontal="center" vertical="center"/>
    </xf>
    <xf numFmtId="0" fontId="1" fillId="0" borderId="1" xfId="18" applyBorder="1" applyAlignment="1">
      <alignment horizontal="center" vertical="center"/>
    </xf>
    <xf numFmtId="0" fontId="1" fillId="0" borderId="2" xfId="18" applyBorder="1" applyAlignment="1">
      <alignment horizontal="left" vertical="center" wrapText="1"/>
    </xf>
    <xf numFmtId="0" fontId="1" fillId="0" borderId="8" xfId="18" applyBorder="1" applyAlignment="1">
      <alignment horizontal="left" vertical="center" wrapText="1"/>
    </xf>
    <xf numFmtId="0" fontId="6" fillId="0" borderId="2" xfId="18" applyFont="1" applyBorder="1" applyAlignment="1">
      <alignment horizontal="left" vertical="center" wrapText="1"/>
    </xf>
    <xf numFmtId="0" fontId="6" fillId="0" borderId="4" xfId="18" applyFont="1" applyBorder="1" applyAlignment="1">
      <alignment horizontal="left" vertical="center"/>
    </xf>
    <xf numFmtId="0" fontId="6" fillId="0" borderId="1" xfId="18" applyFont="1" applyBorder="1" applyAlignment="1">
      <alignment horizontal="left" vertical="center" wrapText="1"/>
    </xf>
    <xf numFmtId="57" fontId="6" fillId="0" borderId="1" xfId="18" applyNumberFormat="1" applyFont="1" applyBorder="1" applyAlignment="1">
      <alignment horizontal="center" vertical="center"/>
    </xf>
    <xf numFmtId="0" fontId="6" fillId="0" borderId="1" xfId="18" applyFont="1" applyBorder="1" applyAlignment="1">
      <alignment horizontal="center" vertical="center"/>
    </xf>
    <xf numFmtId="0" fontId="6" fillId="0" borderId="2" xfId="18" applyFont="1" applyBorder="1" applyAlignment="1">
      <alignment horizontal="left" vertical="center"/>
    </xf>
    <xf numFmtId="0" fontId="6" fillId="0" borderId="3" xfId="18" applyFont="1" applyBorder="1" applyAlignment="1">
      <alignment horizontal="left" vertical="center"/>
    </xf>
    <xf numFmtId="0" fontId="6" fillId="0" borderId="8" xfId="18" applyFont="1" applyBorder="1" applyAlignment="1">
      <alignment horizontal="left" vertical="center" wrapText="1"/>
    </xf>
    <xf numFmtId="0" fontId="6" fillId="0" borderId="10" xfId="18" applyFont="1" applyBorder="1" applyAlignment="1">
      <alignment horizontal="left" vertical="center" wrapText="1"/>
    </xf>
    <xf numFmtId="0" fontId="6" fillId="0" borderId="11" xfId="18" applyFont="1" applyBorder="1" applyAlignment="1">
      <alignment horizontal="left" vertical="center" wrapText="1"/>
    </xf>
    <xf numFmtId="0" fontId="6" fillId="0" borderId="0" xfId="18" applyFont="1" applyAlignment="1">
      <alignment horizontal="left" vertical="center" wrapText="1"/>
    </xf>
    <xf numFmtId="0" fontId="6" fillId="0" borderId="13" xfId="18" applyFont="1" applyBorder="1" applyAlignment="1">
      <alignment horizontal="left" vertical="center" wrapText="1"/>
    </xf>
    <xf numFmtId="0" fontId="6" fillId="0" borderId="15" xfId="18" applyFont="1" applyBorder="1" applyAlignment="1">
      <alignment horizontal="left" vertical="center" wrapText="1"/>
    </xf>
    <xf numFmtId="0" fontId="6" fillId="0" borderId="9" xfId="18" applyFont="1" applyBorder="1" applyAlignment="1">
      <alignment horizontal="left" vertical="center" wrapText="1"/>
    </xf>
    <xf numFmtId="0" fontId="6" fillId="0" borderId="12" xfId="18" applyFont="1" applyBorder="1" applyAlignment="1">
      <alignment horizontal="left" vertical="center" wrapText="1"/>
    </xf>
    <xf numFmtId="0" fontId="6" fillId="0" borderId="14" xfId="18" applyFont="1" applyBorder="1" applyAlignment="1">
      <alignment horizontal="left" vertical="center" wrapText="1"/>
    </xf>
    <xf numFmtId="0" fontId="6" fillId="0" borderId="4" xfId="18" applyFont="1" applyBorder="1" applyAlignment="1">
      <alignment horizontal="left" vertical="center" wrapText="1"/>
    </xf>
    <xf numFmtId="0" fontId="6" fillId="0" borderId="3" xfId="18" applyFont="1" applyBorder="1" applyAlignment="1">
      <alignment horizontal="left" vertical="center" wrapText="1"/>
    </xf>
    <xf numFmtId="0" fontId="1" fillId="0" borderId="0" xfId="18" applyAlignment="1">
      <alignment horizontal="center" vertical="center"/>
    </xf>
    <xf numFmtId="0" fontId="1" fillId="0" borderId="8" xfId="18" applyBorder="1" applyAlignment="1">
      <alignment horizontal="center" vertical="center" wrapText="1"/>
    </xf>
    <xf numFmtId="0" fontId="1" fillId="0" borderId="10" xfId="18" applyBorder="1" applyAlignment="1">
      <alignment horizontal="center" vertical="center" wrapText="1"/>
    </xf>
    <xf numFmtId="0" fontId="1" fillId="0" borderId="11" xfId="18" applyBorder="1" applyAlignment="1">
      <alignment horizontal="center" vertical="center" wrapText="1"/>
    </xf>
    <xf numFmtId="0" fontId="1" fillId="0" borderId="0" xfId="18" applyAlignment="1">
      <alignment horizontal="center" vertical="center" wrapText="1"/>
    </xf>
    <xf numFmtId="0" fontId="1" fillId="0" borderId="13" xfId="18" applyBorder="1" applyAlignment="1">
      <alignment horizontal="center" vertical="center" wrapText="1"/>
    </xf>
    <xf numFmtId="0" fontId="1" fillId="0" borderId="15" xfId="18" applyBorder="1" applyAlignment="1">
      <alignment horizontal="center" vertical="center" wrapText="1"/>
    </xf>
    <xf numFmtId="0" fontId="1" fillId="0" borderId="9" xfId="18" applyBorder="1" applyAlignment="1">
      <alignment horizontal="center" vertical="center" wrapText="1"/>
    </xf>
    <xf numFmtId="0" fontId="1" fillId="0" borderId="12" xfId="18" applyBorder="1" applyAlignment="1">
      <alignment horizontal="center" vertical="center" wrapText="1"/>
    </xf>
    <xf numFmtId="0" fontId="1" fillId="0" borderId="14" xfId="18" applyBorder="1" applyAlignment="1">
      <alignment horizontal="center" vertical="center" wrapText="1"/>
    </xf>
    <xf numFmtId="0" fontId="9" fillId="0" borderId="0" xfId="80" applyAlignment="1">
      <alignment horizontal="center" vertical="center"/>
    </xf>
    <xf numFmtId="0" fontId="2" fillId="0" borderId="0" xfId="80" applyFont="1" applyFill="1" applyAlignment="1">
      <alignment horizontal="left"/>
    </xf>
    <xf numFmtId="0" fontId="3" fillId="0" borderId="0" xfId="80" applyFont="1" applyAlignment="1">
      <alignment horizontal="center" vertical="center"/>
    </xf>
    <xf numFmtId="0" fontId="4" fillId="0" borderId="0" xfId="80" applyFont="1" applyAlignment="1">
      <alignment horizontal="center" vertical="center"/>
    </xf>
    <xf numFmtId="0" fontId="9" fillId="0" borderId="0" xfId="80" applyAlignment="1">
      <alignment horizontal="left" vertical="center"/>
    </xf>
    <xf numFmtId="0" fontId="5" fillId="0" borderId="1" xfId="80" applyFont="1" applyBorder="1" applyAlignment="1">
      <alignment horizontal="center" vertical="center"/>
    </xf>
    <xf numFmtId="0" fontId="6" fillId="0" borderId="2" xfId="80" applyFont="1" applyBorder="1" applyAlignment="1">
      <alignment horizontal="center" vertical="center"/>
    </xf>
    <xf numFmtId="0" fontId="6" fillId="0" borderId="3" xfId="80" applyFont="1" applyBorder="1" applyAlignment="1">
      <alignment horizontal="center" vertical="center"/>
    </xf>
    <xf numFmtId="0" fontId="9" fillId="0" borderId="2" xfId="80" applyBorder="1" applyAlignment="1">
      <alignment horizontal="center" vertical="center"/>
    </xf>
    <xf numFmtId="0" fontId="9" fillId="0" borderId="4" xfId="80" applyBorder="1" applyAlignment="1">
      <alignment horizontal="center" vertical="center"/>
    </xf>
    <xf numFmtId="0" fontId="9" fillId="0" borderId="3" xfId="80" applyBorder="1" applyAlignment="1">
      <alignment horizontal="center" vertical="center"/>
    </xf>
    <xf numFmtId="0" fontId="5" fillId="0" borderId="2" xfId="80" applyFont="1" applyBorder="1" applyAlignment="1">
      <alignment horizontal="center" vertical="center"/>
    </xf>
    <xf numFmtId="0" fontId="5" fillId="0" borderId="3" xfId="80" applyFont="1" applyBorder="1" applyAlignment="1">
      <alignment horizontal="center" vertical="center"/>
    </xf>
    <xf numFmtId="0" fontId="5" fillId="0" borderId="1" xfId="80" applyFont="1" applyBorder="1" applyAlignment="1">
      <alignment horizontal="center" vertical="center" wrapText="1"/>
    </xf>
    <xf numFmtId="0" fontId="9" fillId="0" borderId="2" xfId="80" applyBorder="1" applyAlignment="1">
      <alignment horizontal="left" vertical="center"/>
    </xf>
    <xf numFmtId="0" fontId="9" fillId="0" borderId="4" xfId="80" applyBorder="1" applyAlignment="1">
      <alignment horizontal="left" vertical="center"/>
    </xf>
    <xf numFmtId="0" fontId="6" fillId="0" borderId="1" xfId="80" applyFont="1" applyBorder="1" applyAlignment="1">
      <alignment horizontal="left" vertical="center"/>
    </xf>
    <xf numFmtId="0" fontId="6" fillId="0" borderId="4" xfId="80" applyFont="1" applyBorder="1" applyAlignment="1">
      <alignment horizontal="center" vertical="center"/>
    </xf>
    <xf numFmtId="57" fontId="9" fillId="0" borderId="1" xfId="80" applyNumberFormat="1" applyBorder="1" applyAlignment="1">
      <alignment horizontal="center" vertical="center"/>
    </xf>
    <xf numFmtId="0" fontId="9" fillId="0" borderId="1" xfId="80" applyBorder="1" applyAlignment="1">
      <alignment horizontal="center" vertical="center"/>
    </xf>
    <xf numFmtId="0" fontId="5" fillId="0" borderId="5" xfId="80" applyFont="1" applyBorder="1" applyAlignment="1">
      <alignment horizontal="center" vertical="center" wrapText="1"/>
    </xf>
    <xf numFmtId="0" fontId="5" fillId="0" borderId="2" xfId="80" applyFont="1" applyBorder="1" applyAlignment="1">
      <alignment horizontal="center" vertical="center" wrapText="1"/>
    </xf>
    <xf numFmtId="0" fontId="5" fillId="0" borderId="4" xfId="80" applyFont="1" applyBorder="1" applyAlignment="1">
      <alignment horizontal="center" vertical="center"/>
    </xf>
    <xf numFmtId="0" fontId="5" fillId="0" borderId="6" xfId="80" applyFont="1" applyBorder="1" applyAlignment="1">
      <alignment horizontal="center" vertical="center" wrapText="1"/>
    </xf>
    <xf numFmtId="9" fontId="6" fillId="0" borderId="2" xfId="80" applyNumberFormat="1" applyFont="1" applyBorder="1" applyAlignment="1">
      <alignment horizontal="center" vertical="center"/>
    </xf>
    <xf numFmtId="9" fontId="6" fillId="0" borderId="4" xfId="80" applyNumberFormat="1" applyFont="1" applyBorder="1" applyAlignment="1">
      <alignment horizontal="center" vertical="center"/>
    </xf>
    <xf numFmtId="9" fontId="6" fillId="0" borderId="3" xfId="80" applyNumberFormat="1" applyFont="1" applyBorder="1" applyAlignment="1">
      <alignment horizontal="center" vertical="center"/>
    </xf>
    <xf numFmtId="9" fontId="9" fillId="0" borderId="2" xfId="80" applyNumberFormat="1" applyBorder="1" applyAlignment="1">
      <alignment horizontal="center" vertical="center"/>
    </xf>
    <xf numFmtId="0" fontId="9" fillId="0" borderId="3" xfId="80" applyBorder="1" applyAlignment="1">
      <alignment horizontal="left" vertical="center"/>
    </xf>
    <xf numFmtId="0" fontId="5" fillId="0" borderId="7" xfId="80" applyFont="1" applyBorder="1" applyAlignment="1">
      <alignment horizontal="center" vertical="center" wrapText="1"/>
    </xf>
    <xf numFmtId="0" fontId="8" fillId="0" borderId="1" xfId="80" applyFont="1" applyBorder="1" applyAlignment="1">
      <alignment horizontal="center" vertical="center" wrapText="1"/>
    </xf>
    <xf numFmtId="0" fontId="5" fillId="0" borderId="8" xfId="80" applyFont="1" applyBorder="1" applyAlignment="1">
      <alignment horizontal="center" vertical="center" wrapText="1"/>
    </xf>
    <xf numFmtId="0" fontId="5" fillId="0" borderId="9" xfId="80" applyFont="1" applyBorder="1" applyAlignment="1">
      <alignment horizontal="center" vertical="center" wrapText="1"/>
    </xf>
    <xf numFmtId="0" fontId="9" fillId="0" borderId="8" xfId="80" applyBorder="1" applyAlignment="1">
      <alignment horizontal="center" vertical="center" wrapText="1"/>
    </xf>
    <xf numFmtId="0" fontId="9" fillId="0" borderId="10" xfId="80" applyBorder="1" applyAlignment="1">
      <alignment horizontal="center" vertical="center" wrapText="1"/>
    </xf>
    <xf numFmtId="0" fontId="5" fillId="0" borderId="11" xfId="80" applyFont="1" applyBorder="1" applyAlignment="1">
      <alignment horizontal="center" vertical="center" wrapText="1"/>
    </xf>
    <xf numFmtId="0" fontId="5" fillId="0" borderId="12" xfId="80" applyFont="1" applyBorder="1" applyAlignment="1">
      <alignment horizontal="center" vertical="center" wrapText="1"/>
    </xf>
    <xf numFmtId="0" fontId="9" fillId="0" borderId="11" xfId="80" applyBorder="1" applyAlignment="1">
      <alignment horizontal="center" vertical="center" wrapText="1"/>
    </xf>
    <xf numFmtId="0" fontId="9" fillId="0" borderId="0" xfId="80" applyAlignment="1">
      <alignment horizontal="center" vertical="center" wrapText="1"/>
    </xf>
    <xf numFmtId="0" fontId="5" fillId="0" borderId="13" xfId="80" applyFont="1" applyBorder="1" applyAlignment="1">
      <alignment horizontal="center" vertical="center" wrapText="1"/>
    </xf>
    <xf numFmtId="0" fontId="5" fillId="0" borderId="14" xfId="80" applyFont="1" applyBorder="1" applyAlignment="1">
      <alignment horizontal="center" vertical="center" wrapText="1"/>
    </xf>
    <xf numFmtId="0" fontId="9" fillId="0" borderId="13" xfId="80" applyBorder="1" applyAlignment="1">
      <alignment horizontal="center" vertical="center" wrapText="1"/>
    </xf>
    <xf numFmtId="0" fontId="9" fillId="0" borderId="15" xfId="80" applyBorder="1" applyAlignment="1">
      <alignment horizontal="center" vertical="center" wrapText="1"/>
    </xf>
    <xf numFmtId="0" fontId="9" fillId="0" borderId="9" xfId="80" applyBorder="1" applyAlignment="1">
      <alignment horizontal="center" vertical="center" wrapText="1"/>
    </xf>
    <xf numFmtId="0" fontId="9" fillId="0" borderId="12" xfId="80" applyBorder="1" applyAlignment="1">
      <alignment horizontal="center" vertical="center" wrapText="1"/>
    </xf>
    <xf numFmtId="0" fontId="9" fillId="0" borderId="14" xfId="80" applyBorder="1" applyAlignment="1">
      <alignment horizontal="center" vertical="center" wrapText="1"/>
    </xf>
    <xf numFmtId="0" fontId="9" fillId="0" borderId="1" xfId="80" applyBorder="1" applyAlignment="1">
      <alignment horizontal="left" vertical="center" wrapText="1"/>
    </xf>
    <xf numFmtId="0" fontId="0" fillId="0" borderId="0" xfId="0" applyFill="1"/>
    <xf numFmtId="0" fontId="10" fillId="0" borderId="0" xfId="0" applyFont="1" applyBorder="1" applyAlignment="1" applyProtection="1"/>
    <xf numFmtId="0" fontId="11" fillId="0" borderId="0" xfId="0" applyFont="1" applyBorder="1" applyAlignment="1" applyProtection="1">
      <alignment vertical="center" wrapText="1"/>
    </xf>
    <xf numFmtId="0" fontId="12" fillId="0" borderId="0" xfId="0" applyFont="1" applyBorder="1" applyAlignment="1" applyProtection="1">
      <alignment horizontal="center" vertical="center"/>
    </xf>
    <xf numFmtId="0" fontId="13" fillId="0" borderId="0" xfId="0" applyFont="1" applyBorder="1" applyAlignment="1" applyProtection="1">
      <alignment horizontal="right"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wrapText="1"/>
    </xf>
    <xf numFmtId="0" fontId="14" fillId="0" borderId="16" xfId="0" applyFont="1" applyBorder="1" applyAlignment="1" applyProtection="1">
      <alignment vertical="center"/>
    </xf>
    <xf numFmtId="0" fontId="14" fillId="0" borderId="18" xfId="0" applyFont="1" applyBorder="1" applyAlignment="1" applyProtection="1">
      <alignment vertical="center" wrapText="1"/>
    </xf>
    <xf numFmtId="0" fontId="15" fillId="0" borderId="16" xfId="0" applyNumberFormat="1" applyFont="1" applyFill="1" applyBorder="1" applyAlignment="1" applyProtection="1">
      <alignment horizontal="left" vertical="center" wrapText="1"/>
    </xf>
    <xf numFmtId="178" fontId="15" fillId="0" borderId="18" xfId="0" applyNumberFormat="1" applyFont="1" applyFill="1" applyBorder="1" applyAlignment="1" applyProtection="1">
      <alignment horizontal="right" vertical="center"/>
    </xf>
    <xf numFmtId="0" fontId="10" fillId="0" borderId="0" xfId="0" applyFont="1" applyFill="1" applyBorder="1" applyAlignment="1" applyProtection="1"/>
    <xf numFmtId="0" fontId="6" fillId="0" borderId="0" xfId="0" applyFont="1"/>
    <xf numFmtId="0" fontId="15" fillId="0" borderId="0" xfId="0" applyFont="1" applyBorder="1" applyAlignment="1" applyProtection="1">
      <alignment vertical="center"/>
    </xf>
    <xf numFmtId="0" fontId="10" fillId="0" borderId="0" xfId="0" applyFont="1" applyFill="1" applyBorder="1" applyAlignment="1" applyProtection="1">
      <alignment vertical="center"/>
    </xf>
    <xf numFmtId="0" fontId="16" fillId="0" borderId="0" xfId="0" applyFont="1" applyBorder="1" applyAlignment="1" applyProtection="1">
      <alignment vertical="center" wrapText="1"/>
    </xf>
    <xf numFmtId="0" fontId="16" fillId="0" borderId="0" xfId="0" applyFont="1" applyBorder="1" applyAlignment="1" applyProtection="1"/>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179" fontId="17" fillId="0" borderId="19" xfId="0" applyNumberFormat="1" applyFont="1" applyFill="1" applyBorder="1" applyAlignment="1" applyProtection="1">
      <alignment horizontal="center" vertical="center"/>
    </xf>
    <xf numFmtId="0" fontId="17" fillId="0" borderId="20" xfId="0" applyNumberFormat="1" applyFont="1" applyFill="1" applyBorder="1" applyAlignment="1" applyProtection="1">
      <alignment horizontal="left" vertical="center"/>
    </xf>
    <xf numFmtId="177" fontId="17" fillId="0" borderId="20" xfId="0" applyNumberFormat="1" applyFont="1" applyFill="1" applyBorder="1" applyAlignment="1" applyProtection="1">
      <alignment horizontal="right" vertical="center"/>
    </xf>
    <xf numFmtId="177" fontId="17" fillId="0" borderId="21" xfId="0" applyNumberFormat="1" applyFont="1" applyFill="1" applyBorder="1" applyAlignment="1" applyProtection="1">
      <alignment horizontal="right" vertical="center"/>
    </xf>
    <xf numFmtId="179" fontId="13" fillId="0" borderId="19" xfId="0" applyNumberFormat="1" applyFont="1" applyFill="1" applyBorder="1" applyAlignment="1" applyProtection="1">
      <alignment horizontal="center" vertical="center"/>
    </xf>
    <xf numFmtId="0" fontId="13" fillId="0" borderId="20" xfId="0" applyNumberFormat="1" applyFont="1" applyFill="1" applyBorder="1" applyAlignment="1" applyProtection="1">
      <alignment horizontal="left" vertical="center"/>
    </xf>
    <xf numFmtId="177" fontId="13" fillId="0" borderId="20" xfId="0" applyNumberFormat="1" applyFont="1" applyFill="1" applyBorder="1" applyAlignment="1" applyProtection="1">
      <alignment horizontal="right" vertical="center"/>
    </xf>
    <xf numFmtId="177" fontId="13" fillId="0" borderId="21" xfId="0" applyNumberFormat="1" applyFont="1" applyFill="1" applyBorder="1" applyAlignment="1" applyProtection="1">
      <alignment horizontal="right" vertical="center"/>
    </xf>
    <xf numFmtId="0" fontId="18" fillId="0" borderId="0" xfId="0" applyFont="1" applyBorder="1" applyAlignment="1" applyProtection="1">
      <alignment vertical="center" wrapText="1"/>
    </xf>
    <xf numFmtId="0" fontId="13" fillId="0" borderId="20" xfId="0" applyFont="1" applyBorder="1" applyAlignment="1" applyProtection="1">
      <alignment horizontal="center" vertical="center" wrapText="1"/>
    </xf>
    <xf numFmtId="0" fontId="13" fillId="0" borderId="20" xfId="0" applyFont="1" applyBorder="1" applyAlignment="1" applyProtection="1">
      <alignment vertical="center" wrapText="1"/>
    </xf>
    <xf numFmtId="0" fontId="13" fillId="0" borderId="21" xfId="0" applyFont="1" applyBorder="1" applyAlignment="1" applyProtection="1">
      <alignment horizontal="center" vertical="center" wrapText="1"/>
    </xf>
    <xf numFmtId="0" fontId="13" fillId="0" borderId="19" xfId="0" applyFont="1" applyBorder="1" applyAlignment="1" applyProtection="1">
      <alignment vertical="center"/>
    </xf>
    <xf numFmtId="0" fontId="13" fillId="0" borderId="19" xfId="59" applyFont="1" applyBorder="1" applyAlignment="1" applyProtection="1">
      <alignment horizontal="center" vertical="center"/>
    </xf>
    <xf numFmtId="180" fontId="17" fillId="0" borderId="20" xfId="0" applyNumberFormat="1" applyFont="1" applyFill="1" applyBorder="1" applyAlignment="1" applyProtection="1">
      <alignment horizontal="right" vertical="center" wrapText="1"/>
    </xf>
    <xf numFmtId="180" fontId="17" fillId="0" borderId="21" xfId="0" applyNumberFormat="1" applyFont="1" applyFill="1" applyBorder="1" applyAlignment="1" applyProtection="1">
      <alignment horizontal="right" vertical="center" wrapText="1"/>
    </xf>
    <xf numFmtId="49" fontId="17" fillId="0" borderId="19" xfId="0" applyNumberFormat="1" applyFont="1" applyFill="1" applyBorder="1" applyAlignment="1" applyProtection="1">
      <alignment vertical="center"/>
    </xf>
    <xf numFmtId="4" fontId="17" fillId="0" borderId="20" xfId="0" applyNumberFormat="1" applyFont="1" applyFill="1" applyBorder="1" applyAlignment="1" applyProtection="1">
      <alignment horizontal="right" vertical="center" wrapText="1"/>
    </xf>
    <xf numFmtId="49" fontId="13" fillId="0" borderId="19" xfId="0" applyNumberFormat="1" applyFont="1" applyFill="1" applyBorder="1" applyAlignment="1" applyProtection="1">
      <alignment vertical="center"/>
    </xf>
    <xf numFmtId="180" fontId="13" fillId="0" borderId="20" xfId="0" applyNumberFormat="1" applyFont="1" applyFill="1" applyBorder="1" applyAlignment="1" applyProtection="1">
      <alignment horizontal="right" vertical="center" wrapText="1"/>
    </xf>
    <xf numFmtId="4" fontId="13" fillId="0" borderId="20" xfId="0" applyNumberFormat="1" applyFont="1" applyFill="1" applyBorder="1" applyAlignment="1" applyProtection="1">
      <alignment horizontal="right" vertical="center" wrapText="1"/>
    </xf>
    <xf numFmtId="180" fontId="13" fillId="0" borderId="21" xfId="0" applyNumberFormat="1" applyFont="1" applyFill="1" applyBorder="1" applyAlignment="1" applyProtection="1">
      <alignment horizontal="right" vertical="center" wrapText="1"/>
    </xf>
    <xf numFmtId="49" fontId="12" fillId="0" borderId="0" xfId="0" applyNumberFormat="1" applyFont="1" applyBorder="1" applyAlignment="1" applyProtection="1">
      <alignment horizontal="center" vertical="center"/>
    </xf>
    <xf numFmtId="49" fontId="13" fillId="0" borderId="19" xfId="0" applyNumberFormat="1"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4" xfId="0" applyFont="1" applyBorder="1" applyAlignment="1" applyProtection="1">
      <alignment horizontal="center" vertical="center"/>
    </xf>
    <xf numFmtId="49" fontId="17" fillId="0" borderId="19" xfId="0" applyNumberFormat="1" applyFont="1" applyFill="1" applyBorder="1" applyAlignment="1" applyProtection="1">
      <alignment horizontal="left" vertical="center"/>
    </xf>
    <xf numFmtId="178" fontId="17" fillId="0" borderId="19" xfId="0" applyNumberFormat="1" applyFont="1" applyFill="1" applyBorder="1" applyAlignment="1" applyProtection="1">
      <alignment horizontal="right" vertical="center"/>
    </xf>
    <xf numFmtId="178" fontId="17" fillId="0" borderId="25" xfId="0" applyNumberFormat="1" applyFont="1" applyFill="1" applyBorder="1" applyAlignment="1" applyProtection="1">
      <alignment horizontal="right" vertical="center"/>
    </xf>
    <xf numFmtId="49" fontId="13" fillId="0" borderId="19" xfId="0" applyNumberFormat="1" applyFont="1" applyFill="1" applyBorder="1" applyAlignment="1" applyProtection="1">
      <alignment horizontal="left" vertical="center"/>
    </xf>
    <xf numFmtId="178" fontId="13" fillId="0" borderId="20" xfId="0" applyNumberFormat="1" applyFont="1" applyFill="1" applyBorder="1" applyAlignment="1" applyProtection="1">
      <alignment horizontal="right" vertical="center"/>
    </xf>
    <xf numFmtId="4" fontId="13" fillId="0" borderId="21" xfId="0" applyNumberFormat="1" applyFont="1" applyFill="1" applyBorder="1" applyAlignment="1" applyProtection="1">
      <alignment horizontal="right" vertical="center"/>
    </xf>
    <xf numFmtId="0" fontId="13" fillId="0" borderId="0" xfId="0" applyFont="1" applyFill="1" applyBorder="1" applyAlignment="1" applyProtection="1"/>
    <xf numFmtId="0" fontId="0" fillId="0" borderId="0" xfId="0" applyBorder="1"/>
    <xf numFmtId="49" fontId="17" fillId="0" borderId="20" xfId="0" applyNumberFormat="1" applyFont="1" applyFill="1" applyBorder="1" applyAlignment="1" applyProtection="1">
      <alignment horizontal="left" vertical="center"/>
    </xf>
    <xf numFmtId="4" fontId="17" fillId="0" borderId="20" xfId="0" applyNumberFormat="1" applyFont="1" applyFill="1" applyBorder="1" applyAlignment="1" applyProtection="1">
      <alignment horizontal="right" vertical="center"/>
    </xf>
    <xf numFmtId="4" fontId="17" fillId="0" borderId="21" xfId="0" applyNumberFormat="1" applyFont="1" applyFill="1" applyBorder="1" applyAlignment="1" applyProtection="1">
      <alignment horizontal="right" vertical="center"/>
    </xf>
    <xf numFmtId="0" fontId="17" fillId="0" borderId="3" xfId="59" applyNumberFormat="1" applyFont="1" applyFill="1" applyBorder="1" applyAlignment="1" applyProtection="1">
      <alignment horizontal="right" vertical="center"/>
    </xf>
    <xf numFmtId="0" fontId="17" fillId="0" borderId="26" xfId="59" applyNumberFormat="1" applyFont="1" applyFill="1" applyBorder="1" applyAlignment="1" applyProtection="1">
      <alignment horizontal="left" vertical="center"/>
    </xf>
    <xf numFmtId="178" fontId="17" fillId="0" borderId="20" xfId="0" applyNumberFormat="1" applyFont="1" applyFill="1" applyBorder="1" applyAlignment="1" applyProtection="1">
      <alignment horizontal="right" vertical="center"/>
    </xf>
    <xf numFmtId="0" fontId="7" fillId="0" borderId="3" xfId="59" applyFont="1" applyFill="1" applyBorder="1" applyAlignment="1" applyProtection="1">
      <alignment horizontal="right" vertical="center"/>
    </xf>
    <xf numFmtId="0" fontId="7" fillId="0" borderId="15" xfId="59" applyFont="1" applyFill="1" applyBorder="1" applyAlignment="1" applyProtection="1">
      <alignment vertical="center"/>
    </xf>
    <xf numFmtId="49" fontId="7" fillId="0" borderId="3" xfId="59" applyNumberFormat="1" applyFont="1" applyFill="1" applyBorder="1" applyAlignment="1" applyProtection="1">
      <alignment horizontal="right" vertical="center"/>
    </xf>
    <xf numFmtId="0" fontId="17" fillId="0" borderId="0" xfId="59" applyNumberFormat="1" applyFont="1" applyFill="1" applyBorder="1" applyAlignment="1" applyProtection="1">
      <alignment horizontal="left" vertical="center"/>
    </xf>
    <xf numFmtId="0" fontId="13" fillId="0" borderId="19" xfId="0" applyNumberFormat="1" applyFont="1" applyFill="1" applyBorder="1" applyAlignment="1" applyProtection="1">
      <alignment horizontal="left" vertical="center"/>
    </xf>
    <xf numFmtId="49" fontId="13" fillId="0" borderId="3" xfId="59" applyNumberFormat="1" applyFont="1" applyFill="1" applyBorder="1" applyAlignment="1" applyProtection="1">
      <alignment horizontal="right" vertical="center"/>
    </xf>
    <xf numFmtId="0" fontId="13" fillId="0" borderId="3" xfId="59" applyNumberFormat="1" applyFont="1" applyFill="1" applyBorder="1" applyAlignment="1" applyProtection="1">
      <alignment horizontal="right" vertical="center" wrapText="1"/>
    </xf>
    <xf numFmtId="0" fontId="13" fillId="0" borderId="22" xfId="59" applyNumberFormat="1" applyFont="1" applyFill="1" applyBorder="1" applyAlignment="1" applyProtection="1">
      <alignment horizontal="left" vertical="center"/>
    </xf>
    <xf numFmtId="0" fontId="13" fillId="0" borderId="19" xfId="59" applyNumberFormat="1" applyFont="1" applyFill="1" applyBorder="1" applyAlignment="1" applyProtection="1">
      <alignment horizontal="left" vertical="center"/>
    </xf>
    <xf numFmtId="0" fontId="17" fillId="0" borderId="19" xfId="59" applyNumberFormat="1" applyFont="1" applyFill="1" applyBorder="1" applyAlignment="1" applyProtection="1">
      <alignment horizontal="left" vertical="center" wrapText="1"/>
    </xf>
    <xf numFmtId="0" fontId="13" fillId="0" borderId="19" xfId="59" applyNumberFormat="1" applyFont="1" applyFill="1" applyBorder="1" applyAlignment="1" applyProtection="1">
      <alignment wrapText="1"/>
    </xf>
    <xf numFmtId="0" fontId="13" fillId="0" borderId="26" xfId="59" applyNumberFormat="1" applyFont="1" applyFill="1" applyBorder="1" applyAlignment="1" applyProtection="1">
      <alignment horizontal="left" vertical="center"/>
    </xf>
    <xf numFmtId="0" fontId="19" fillId="0" borderId="15" xfId="59" applyFont="1" applyFill="1" applyBorder="1" applyAlignment="1" applyProtection="1">
      <alignment vertical="center"/>
    </xf>
    <xf numFmtId="49" fontId="13" fillId="0" borderId="20" xfId="0" applyNumberFormat="1" applyFont="1" applyFill="1" applyBorder="1" applyAlignment="1" applyProtection="1">
      <alignment horizontal="left" vertical="center"/>
    </xf>
    <xf numFmtId="4" fontId="13" fillId="0" borderId="20" xfId="0" applyNumberFormat="1" applyFont="1" applyFill="1" applyBorder="1" applyAlignment="1" applyProtection="1">
      <alignment horizontal="right" vertical="center"/>
    </xf>
    <xf numFmtId="0" fontId="17" fillId="0" borderId="19" xfId="59" applyNumberFormat="1" applyFont="1" applyFill="1" applyBorder="1" applyAlignment="1" applyProtection="1">
      <alignment horizontal="left" vertical="center"/>
    </xf>
    <xf numFmtId="0" fontId="20" fillId="0" borderId="27" xfId="0" applyFont="1" applyBorder="1" applyAlignment="1" applyProtection="1">
      <alignment horizontal="center" vertical="center"/>
    </xf>
    <xf numFmtId="0" fontId="17" fillId="0" borderId="0" xfId="0" applyFont="1" applyBorder="1" applyAlignment="1" applyProtection="1">
      <alignment horizontal="right" vertical="center"/>
    </xf>
    <xf numFmtId="0" fontId="13" fillId="2" borderId="0" xfId="0" applyFont="1" applyFill="1" applyBorder="1" applyAlignment="1" applyProtection="1">
      <alignment horizontal="left" vertical="center"/>
    </xf>
    <xf numFmtId="0" fontId="13" fillId="0" borderId="0" xfId="0" applyFont="1" applyBorder="1" applyAlignment="1" applyProtection="1">
      <alignment horizontal="left" vertical="center"/>
    </xf>
    <xf numFmtId="0" fontId="21" fillId="0" borderId="0" xfId="0" applyFont="1" applyBorder="1" applyAlignment="1" applyProtection="1">
      <alignment horizontal="right" vertical="center"/>
    </xf>
    <xf numFmtId="0" fontId="13" fillId="0" borderId="25"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9" xfId="0" applyFont="1" applyFill="1" applyBorder="1" applyAlignment="1" applyProtection="1">
      <alignment horizontal="left" vertical="center"/>
    </xf>
    <xf numFmtId="180" fontId="13" fillId="0" borderId="19" xfId="0" applyNumberFormat="1" applyFont="1" applyFill="1" applyBorder="1" applyAlignment="1" applyProtection="1">
      <alignment horizontal="right" vertical="center" wrapText="1"/>
    </xf>
    <xf numFmtId="0" fontId="13" fillId="0" borderId="20" xfId="0" applyFont="1" applyFill="1" applyBorder="1" applyAlignment="1" applyProtection="1">
      <alignment horizontal="left" vertical="center"/>
    </xf>
    <xf numFmtId="178" fontId="13" fillId="0" borderId="2" xfId="0" applyNumberFormat="1"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180" fontId="13" fillId="0" borderId="19" xfId="0" applyNumberFormat="1" applyFont="1" applyFill="1" applyBorder="1" applyAlignment="1" applyProtection="1">
      <alignment horizontal="right" wrapText="1"/>
    </xf>
    <xf numFmtId="0" fontId="13" fillId="0" borderId="19" xfId="0" applyFont="1" applyFill="1" applyBorder="1" applyAlignment="1" applyProtection="1">
      <alignment horizontal="right" vertical="center"/>
    </xf>
    <xf numFmtId="180" fontId="13" fillId="0" borderId="0" xfId="0" applyNumberFormat="1" applyFont="1" applyFill="1" applyBorder="1" applyAlignment="1" applyProtection="1">
      <alignment horizontal="right" vertical="center" wrapText="1"/>
    </xf>
    <xf numFmtId="0" fontId="13" fillId="0" borderId="0" xfId="0" applyFont="1" applyFill="1" applyBorder="1" applyAlignment="1" applyProtection="1">
      <alignment horizontal="left" vertical="center"/>
    </xf>
    <xf numFmtId="0" fontId="12" fillId="0" borderId="0" xfId="64" applyFont="1" applyBorder="1" applyAlignment="1" applyProtection="1">
      <alignment horizontal="center" vertical="center"/>
    </xf>
    <xf numFmtId="176" fontId="13" fillId="0" borderId="21" xfId="70" applyNumberFormat="1" applyFont="1" applyBorder="1" applyAlignment="1" applyProtection="1">
      <alignment horizontal="center" vertical="center"/>
    </xf>
    <xf numFmtId="0" fontId="13" fillId="0" borderId="2" xfId="0" applyNumberFormat="1" applyFont="1" applyBorder="1" applyAlignment="1" applyProtection="1">
      <alignment horizontal="center" vertical="center"/>
    </xf>
    <xf numFmtId="0" fontId="17" fillId="0" borderId="19" xfId="0" applyNumberFormat="1" applyFont="1" applyFill="1" applyBorder="1" applyAlignment="1" applyProtection="1">
      <alignment horizontal="left" vertical="center"/>
    </xf>
    <xf numFmtId="178" fontId="17" fillId="0" borderId="21" xfId="0" applyNumberFormat="1" applyFont="1" applyFill="1" applyBorder="1" applyAlignment="1" applyProtection="1">
      <alignment horizontal="right" vertical="center"/>
    </xf>
    <xf numFmtId="178" fontId="17" fillId="0" borderId="2" xfId="0" applyNumberFormat="1" applyFont="1" applyFill="1" applyBorder="1" applyAlignment="1" applyProtection="1">
      <alignment horizontal="right" vertical="center"/>
    </xf>
    <xf numFmtId="0" fontId="17" fillId="0" borderId="19" xfId="0" applyNumberFormat="1" applyFont="1" applyFill="1" applyBorder="1" applyAlignment="1" applyProtection="1">
      <alignment horizontal="left" vertical="center" wrapText="1"/>
    </xf>
    <xf numFmtId="0" fontId="13" fillId="0" borderId="19" xfId="0" applyNumberFormat="1" applyFont="1" applyFill="1" applyBorder="1" applyAlignment="1" applyProtection="1">
      <alignment horizontal="left" vertical="center" wrapText="1"/>
    </xf>
    <xf numFmtId="178" fontId="13" fillId="0" borderId="21" xfId="0" applyNumberFormat="1" applyFont="1" applyFill="1" applyBorder="1" applyAlignment="1" applyProtection="1">
      <alignment horizontal="right" vertical="center"/>
    </xf>
    <xf numFmtId="178" fontId="13" fillId="0" borderId="2" xfId="0" applyNumberFormat="1" applyFont="1" applyFill="1" applyBorder="1" applyAlignment="1" applyProtection="1">
      <alignment horizontal="right" vertical="center"/>
    </xf>
    <xf numFmtId="0" fontId="17" fillId="0" borderId="1" xfId="59" applyNumberFormat="1" applyFont="1" applyFill="1" applyBorder="1" applyAlignment="1" applyProtection="1">
      <alignment horizontal="left" vertical="center" wrapText="1"/>
    </xf>
    <xf numFmtId="0" fontId="13" fillId="0" borderId="1" xfId="59" applyNumberFormat="1" applyFont="1" applyFill="1" applyBorder="1" applyAlignment="1" applyProtection="1">
      <alignment horizontal="left" vertical="center" wrapText="1"/>
    </xf>
    <xf numFmtId="0" fontId="13" fillId="0" borderId="1" xfId="59" applyNumberFormat="1" applyFont="1" applyFill="1" applyBorder="1" applyAlignment="1" applyProtection="1">
      <alignment horizontal="left" vertical="center"/>
    </xf>
    <xf numFmtId="0" fontId="19" fillId="0" borderId="1" xfId="59" applyFont="1" applyFill="1" applyBorder="1" applyAlignment="1" applyProtection="1">
      <alignment vertical="center"/>
    </xf>
    <xf numFmtId="0" fontId="7" fillId="0" borderId="1" xfId="59" applyFont="1" applyFill="1" applyBorder="1" applyAlignment="1" applyProtection="1">
      <alignment vertical="center"/>
    </xf>
    <xf numFmtId="0" fontId="13" fillId="0" borderId="28" xfId="0" applyFont="1" applyBorder="1" applyAlignment="1" applyProtection="1">
      <alignment vertical="center"/>
    </xf>
    <xf numFmtId="0" fontId="13" fillId="0" borderId="28" xfId="0" applyFont="1" applyBorder="1" applyAlignment="1" applyProtection="1"/>
    <xf numFmtId="0" fontId="13" fillId="0" borderId="29" xfId="0" applyFont="1" applyBorder="1" applyAlignment="1" applyProtection="1">
      <alignment horizontal="center" vertical="center"/>
    </xf>
    <xf numFmtId="0" fontId="13" fillId="0" borderId="30" xfId="0" applyFont="1" applyBorder="1" applyAlignment="1" applyProtection="1">
      <alignment horizontal="center" vertical="center"/>
    </xf>
    <xf numFmtId="49" fontId="13" fillId="0" borderId="4" xfId="0" applyNumberFormat="1" applyFont="1" applyFill="1" applyBorder="1" applyAlignment="1" applyProtection="1">
      <alignment vertical="center"/>
    </xf>
    <xf numFmtId="4" fontId="13" fillId="0" borderId="30" xfId="0" applyNumberFormat="1" applyFont="1" applyFill="1" applyBorder="1" applyAlignment="1" applyProtection="1">
      <alignment horizontal="right" vertical="center"/>
    </xf>
    <xf numFmtId="0" fontId="22" fillId="0" borderId="0" xfId="59" applyFill="1"/>
    <xf numFmtId="0" fontId="10" fillId="0" borderId="0" xfId="59" applyFont="1" applyBorder="1" applyAlignment="1" applyProtection="1"/>
    <xf numFmtId="0" fontId="22" fillId="0" borderId="0" xfId="59"/>
    <xf numFmtId="0" fontId="16" fillId="0" borderId="0" xfId="59" applyFont="1" applyBorder="1" applyAlignment="1" applyProtection="1">
      <alignment vertical="center" wrapText="1"/>
    </xf>
    <xf numFmtId="0" fontId="12" fillId="0" borderId="0" xfId="59" applyFont="1" applyBorder="1" applyAlignment="1" applyProtection="1">
      <alignment horizontal="center" vertical="center"/>
    </xf>
    <xf numFmtId="0" fontId="13" fillId="0" borderId="28" xfId="59" applyFont="1" applyBorder="1" applyAlignment="1" applyProtection="1">
      <alignment vertical="center"/>
    </xf>
    <xf numFmtId="0" fontId="13" fillId="0" borderId="28" xfId="59" applyFont="1" applyBorder="1" applyAlignment="1" applyProtection="1"/>
    <xf numFmtId="0" fontId="13" fillId="0" borderId="0" xfId="59" applyFont="1" applyBorder="1" applyAlignment="1" applyProtection="1"/>
    <xf numFmtId="0" fontId="13" fillId="0" borderId="0" xfId="59" applyFont="1" applyBorder="1" applyAlignment="1" applyProtection="1">
      <alignment horizontal="right" vertical="center"/>
    </xf>
    <xf numFmtId="0" fontId="13" fillId="0" borderId="29" xfId="59" applyFont="1" applyBorder="1" applyAlignment="1" applyProtection="1">
      <alignment horizontal="center" vertical="center"/>
    </xf>
    <xf numFmtId="0" fontId="13" fillId="0" borderId="31" xfId="59" applyFont="1" applyBorder="1" applyAlignment="1" applyProtection="1">
      <alignment horizontal="center" vertical="center"/>
    </xf>
    <xf numFmtId="0" fontId="13" fillId="0" borderId="30" xfId="59" applyFont="1" applyBorder="1" applyAlignment="1" applyProtection="1">
      <alignment horizontal="center" vertical="center"/>
    </xf>
    <xf numFmtId="0" fontId="13" fillId="0" borderId="4" xfId="59" applyFont="1" applyFill="1" applyBorder="1" applyAlignment="1" applyProtection="1">
      <alignment vertical="center"/>
    </xf>
    <xf numFmtId="178" fontId="13" fillId="0" borderId="31" xfId="59" applyNumberFormat="1" applyFont="1" applyFill="1" applyBorder="1" applyAlignment="1" applyProtection="1">
      <alignment horizontal="right" vertical="center"/>
    </xf>
    <xf numFmtId="178" fontId="13" fillId="0" borderId="31" xfId="59" applyNumberFormat="1" applyFont="1" applyFill="1" applyBorder="1" applyAlignment="1" applyProtection="1">
      <alignment vertical="center"/>
    </xf>
    <xf numFmtId="178" fontId="13" fillId="0" borderId="4" xfId="59" applyNumberFormat="1" applyFont="1" applyFill="1" applyBorder="1" applyAlignment="1" applyProtection="1">
      <alignment horizontal="right" vertical="center" wrapText="1"/>
    </xf>
    <xf numFmtId="0" fontId="10" fillId="0" borderId="0" xfId="59" applyFont="1" applyFill="1" applyBorder="1" applyAlignment="1" applyProtection="1"/>
    <xf numFmtId="178" fontId="13" fillId="0" borderId="31" xfId="59" applyNumberFormat="1" applyFont="1" applyFill="1" applyBorder="1" applyAlignment="1" applyProtection="1">
      <alignment horizontal="right" vertical="center" wrapText="1"/>
    </xf>
    <xf numFmtId="0" fontId="13" fillId="0" borderId="29" xfId="59" applyFont="1" applyFill="1" applyBorder="1" applyAlignment="1" applyProtection="1">
      <alignment vertical="center"/>
    </xf>
    <xf numFmtId="178" fontId="13" fillId="0" borderId="30" xfId="59" applyNumberFormat="1" applyFont="1" applyFill="1" applyBorder="1" applyAlignment="1" applyProtection="1">
      <alignment horizontal="right" vertical="center" wrapText="1"/>
    </xf>
    <xf numFmtId="178" fontId="13" fillId="0" borderId="30" xfId="59" applyNumberFormat="1" applyFont="1" applyFill="1" applyBorder="1" applyAlignment="1" applyProtection="1">
      <alignment vertical="center" wrapText="1"/>
    </xf>
    <xf numFmtId="178" fontId="13" fillId="0" borderId="4" xfId="59" applyNumberFormat="1" applyFont="1" applyFill="1" applyBorder="1" applyAlignment="1" applyProtection="1">
      <alignment vertical="center" wrapText="1"/>
    </xf>
    <xf numFmtId="0" fontId="13" fillId="0" borderId="4" xfId="59" applyFont="1" applyBorder="1" applyAlignment="1" applyProtection="1">
      <alignment vertical="center"/>
    </xf>
    <xf numFmtId="178" fontId="13" fillId="0" borderId="31" xfId="59" applyNumberFormat="1" applyFont="1" applyBorder="1" applyAlignment="1" applyProtection="1">
      <alignment vertical="center"/>
    </xf>
    <xf numFmtId="178" fontId="13" fillId="0" borderId="4" xfId="59" applyNumberFormat="1" applyFont="1" applyBorder="1" applyAlignment="1" applyProtection="1"/>
    <xf numFmtId="0" fontId="13" fillId="0" borderId="4" xfId="59" applyFont="1" applyFill="1" applyBorder="1" applyAlignment="1" applyProtection="1">
      <alignment horizontal="center" vertical="center"/>
    </xf>
    <xf numFmtId="178" fontId="13" fillId="0" borderId="31" xfId="59" applyNumberFormat="1" applyFont="1" applyFill="1" applyBorder="1" applyAlignment="1" applyProtection="1">
      <alignment horizontal="center" vertical="center"/>
    </xf>
    <xf numFmtId="0" fontId="13" fillId="0" borderId="4" xfId="59" applyFont="1" applyBorder="1" applyAlignment="1" applyProtection="1">
      <alignment horizontal="center" vertical="center"/>
    </xf>
    <xf numFmtId="178" fontId="13" fillId="0" borderId="31" xfId="59" applyNumberFormat="1" applyFont="1" applyBorder="1" applyAlignment="1" applyProtection="1">
      <alignment horizontal="center" vertical="center"/>
    </xf>
    <xf numFmtId="4" fontId="13" fillId="0" borderId="31" xfId="59" applyNumberFormat="1" applyFont="1" applyFill="1" applyBorder="1" applyAlignment="1" applyProtection="1">
      <alignment horizontal="right" vertical="center" wrapText="1"/>
    </xf>
    <xf numFmtId="181" fontId="13" fillId="0" borderId="31" xfId="59" applyNumberFormat="1" applyFont="1" applyFill="1" applyBorder="1" applyAlignment="1" applyProtection="1">
      <alignment horizontal="right" vertical="center" wrapText="1"/>
    </xf>
    <xf numFmtId="178" fontId="13" fillId="0" borderId="4" xfId="59" applyNumberFormat="1" applyFont="1" applyFill="1" applyBorder="1" applyAlignment="1" applyProtection="1"/>
    <xf numFmtId="178" fontId="13" fillId="0" borderId="31" xfId="59" applyNumberFormat="1" applyFont="1" applyBorder="1" applyAlignment="1" applyProtection="1">
      <alignment horizontal="right" vertical="center" wrapText="1"/>
    </xf>
    <xf numFmtId="178" fontId="13" fillId="0" borderId="31" xfId="59" applyNumberFormat="1" applyFont="1" applyBorder="1" applyAlignment="1" applyProtection="1"/>
    <xf numFmtId="0" fontId="13" fillId="0" borderId="4" xfId="59" applyFont="1" applyBorder="1" applyAlignment="1" applyProtection="1"/>
    <xf numFmtId="178" fontId="13" fillId="0" borderId="1" xfId="59" applyNumberFormat="1" applyFont="1" applyFill="1" applyBorder="1" applyAlignment="1" applyProtection="1">
      <alignment horizontal="right" vertical="center" wrapText="1"/>
    </xf>
    <xf numFmtId="178" fontId="13" fillId="0" borderId="4" xfId="59" applyNumberFormat="1" applyFont="1" applyFill="1" applyBorder="1" applyAlignment="1" applyProtection="1">
      <alignment horizontal="center" vertical="center"/>
    </xf>
    <xf numFmtId="178" fontId="13" fillId="0" borderId="30" xfId="59" applyNumberFormat="1" applyFont="1" applyFill="1" applyBorder="1" applyAlignment="1" applyProtection="1">
      <alignment horizontal="right" vertical="center"/>
    </xf>
    <xf numFmtId="0" fontId="23" fillId="0" borderId="0"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1" xfId="0" applyFont="1" applyBorder="1" applyAlignment="1" applyProtection="1">
      <alignment horizontal="center" vertical="center"/>
    </xf>
    <xf numFmtId="0" fontId="11" fillId="0" borderId="19" xfId="11" applyFont="1" applyBorder="1" applyAlignment="1" applyProtection="1">
      <alignment vertical="center" wrapText="1"/>
    </xf>
    <xf numFmtId="0" fontId="15" fillId="0" borderId="21" xfId="0" applyFont="1" applyBorder="1" applyAlignment="1" applyProtection="1">
      <alignment vertical="center"/>
    </xf>
    <xf numFmtId="0" fontId="11" fillId="0" borderId="19" xfId="11" applyFont="1" applyBorder="1" applyAlignment="1" applyProtection="1">
      <alignment vertical="center"/>
    </xf>
    <xf numFmtId="0" fontId="11" fillId="0" borderId="22" xfId="11" applyFont="1" applyBorder="1" applyAlignment="1" applyProtection="1">
      <alignment vertical="center" wrapText="1"/>
    </xf>
    <xf numFmtId="0" fontId="15" fillId="0" borderId="24" xfId="0" applyFont="1" applyBorder="1" applyAlignment="1" applyProtection="1">
      <alignment vertical="center"/>
    </xf>
    <xf numFmtId="0" fontId="15" fillId="0" borderId="24" xfId="0" applyFont="1" applyBorder="1" applyAlignment="1" applyProtection="1"/>
    <xf numFmtId="0" fontId="24" fillId="0" borderId="22" xfId="11" applyBorder="1" applyAlignment="1" applyProtection="1">
      <alignment vertical="center" wrapText="1"/>
    </xf>
    <xf numFmtId="0" fontId="25" fillId="0" borderId="26" xfId="11" applyFont="1" applyBorder="1" applyAlignment="1" applyProtection="1"/>
    <xf numFmtId="0" fontId="26" fillId="0" borderId="0" xfId="0" applyFont="1" applyBorder="1" applyAlignment="1" applyProtection="1">
      <alignment vertical="center"/>
    </xf>
    <xf numFmtId="0" fontId="27" fillId="0" borderId="0" xfId="0" applyFont="1" applyBorder="1" applyAlignment="1" applyProtection="1">
      <alignment vertical="center"/>
    </xf>
    <xf numFmtId="0" fontId="28" fillId="0" borderId="0" xfId="0" applyFont="1" applyAlignment="1" applyProtection="1">
      <alignment horizontal="center" vertical="center"/>
    </xf>
    <xf numFmtId="0" fontId="27" fillId="0" borderId="0" xfId="0" applyFont="1" applyAlignment="1" applyProtection="1">
      <alignment horizontal="center" vertical="center"/>
    </xf>
    <xf numFmtId="0" fontId="29" fillId="0" borderId="0" xfId="0" applyFont="1" applyBorder="1" applyAlignment="1" applyProtection="1">
      <alignment vertical="center"/>
    </xf>
    <xf numFmtId="0" fontId="28" fillId="0" borderId="0" xfId="0" applyFont="1" applyBorder="1" applyAlignment="1" applyProtection="1">
      <alignment vertical="center"/>
    </xf>
  </cellXfs>
  <cellStyles count="8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2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 9"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常规 2 2" xfId="50"/>
    <cellStyle name="40% - 强调文字颜色 5" xfId="51" builtinId="47"/>
    <cellStyle name="60% - 强调文字颜色 5" xfId="52" builtinId="48"/>
    <cellStyle name="常规 3 4" xfId="53"/>
    <cellStyle name="强调文字颜色 6" xfId="54" builtinId="49"/>
    <cellStyle name="常规 2 3" xfId="55"/>
    <cellStyle name="40% - 强调文字颜色 6" xfId="56" builtinId="51"/>
    <cellStyle name="常规 2 10" xfId="57"/>
    <cellStyle name="60% - 强调文字颜色 6" xfId="58" builtinId="52"/>
    <cellStyle name="常规 2" xfId="59"/>
    <cellStyle name="常规 2 4" xfId="60"/>
    <cellStyle name="常规 2 6" xfId="61"/>
    <cellStyle name="常规 2 7" xfId="62"/>
    <cellStyle name="常规 2 8" xfId="63"/>
    <cellStyle name="常规 3" xfId="64"/>
    <cellStyle name="常规 3 5" xfId="65"/>
    <cellStyle name="常规 3 6" xfId="66"/>
    <cellStyle name="常规 3 7" xfId="67"/>
    <cellStyle name="常规 3 8" xfId="68"/>
    <cellStyle name="常规 3 9" xfId="69"/>
    <cellStyle name="常规 4" xfId="70"/>
    <cellStyle name="常规 4 10" xfId="71"/>
    <cellStyle name="常规 4 2" xfId="72"/>
    <cellStyle name="常规 4 3" xfId="73"/>
    <cellStyle name="常规 4 4" xfId="74"/>
    <cellStyle name="常规 4 5" xfId="75"/>
    <cellStyle name="常规 4 6" xfId="76"/>
    <cellStyle name="常规 4 7" xfId="77"/>
    <cellStyle name="常规 4 8" xfId="78"/>
    <cellStyle name="常规 4 9" xfId="79"/>
    <cellStyle name="常规 5" xfId="8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3"/>
  <sheetViews>
    <sheetView showGridLines="0" showZeros="0" workbookViewId="0">
      <selection activeCell="D28" sqref="D28"/>
    </sheetView>
  </sheetViews>
  <sheetFormatPr defaultColWidth="9" defaultRowHeight="12.75" customHeight="1"/>
  <cols>
    <col min="1" max="2" width="17.1428571428571" style="137" customWidth="1"/>
    <col min="3" max="9" width="15.1428571428571" style="137" customWidth="1"/>
    <col min="10" max="10" width="9" style="137" customWidth="1"/>
  </cols>
  <sheetData>
    <row r="2" ht="14.25" customHeight="1" spans="1:10">
      <c r="A2" s="299"/>
      <c r="B2"/>
      <c r="C2"/>
      <c r="D2"/>
      <c r="E2"/>
      <c r="F2"/>
      <c r="G2"/>
      <c r="H2"/>
      <c r="I2"/>
      <c r="J2"/>
    </row>
    <row r="3" ht="18.75" customHeight="1" spans="1:10">
      <c r="A3" s="300"/>
      <c r="B3" s="300"/>
      <c r="C3" s="300"/>
      <c r="D3" s="300"/>
      <c r="E3" s="300"/>
      <c r="F3" s="300"/>
      <c r="G3" s="300"/>
      <c r="H3" s="300"/>
      <c r="I3" s="300"/>
      <c r="J3"/>
    </row>
    <row r="4" ht="16.5" customHeight="1" spans="1:10">
      <c r="A4" s="300" t="s">
        <v>0</v>
      </c>
      <c r="B4" s="300" t="s">
        <v>1</v>
      </c>
      <c r="C4" s="300"/>
      <c r="D4" s="300"/>
      <c r="E4" s="300"/>
      <c r="F4" s="300"/>
      <c r="G4" s="300"/>
      <c r="H4" s="300"/>
      <c r="I4" s="300"/>
      <c r="J4"/>
    </row>
    <row r="5" ht="14.25" customHeight="1" spans="1:10">
      <c r="A5" s="300"/>
      <c r="B5" s="300"/>
      <c r="C5" s="300"/>
      <c r="D5" s="300"/>
      <c r="E5" s="300"/>
      <c r="F5" s="300"/>
      <c r="G5" s="300"/>
      <c r="H5" s="300"/>
      <c r="I5" s="300"/>
      <c r="J5"/>
    </row>
    <row r="6" ht="14.25" customHeight="1" spans="1:10">
      <c r="A6" s="300"/>
      <c r="B6" s="300"/>
      <c r="C6" s="300"/>
      <c r="D6" s="300"/>
      <c r="E6" s="300"/>
      <c r="F6" s="300"/>
      <c r="G6" s="300"/>
      <c r="H6" s="300"/>
      <c r="I6" s="300"/>
      <c r="J6"/>
    </row>
    <row r="7" ht="14.25" customHeight="1" spans="1:10">
      <c r="A7" s="300"/>
      <c r="B7" s="300"/>
      <c r="C7" s="300"/>
      <c r="D7" s="300"/>
      <c r="E7" s="300"/>
      <c r="F7" s="300"/>
      <c r="G7" s="300"/>
      <c r="H7" s="300"/>
      <c r="I7" s="300"/>
      <c r="J7"/>
    </row>
    <row r="8" ht="14.25" customHeight="1" spans="1:10">
      <c r="A8" s="300"/>
      <c r="B8" s="300"/>
      <c r="C8" s="300"/>
      <c r="D8" s="300"/>
      <c r="E8" s="300"/>
      <c r="F8" s="300"/>
      <c r="G8" s="300"/>
      <c r="H8" s="300"/>
      <c r="I8" s="300"/>
      <c r="J8"/>
    </row>
    <row r="9" ht="33" customHeight="1" spans="1:10">
      <c r="A9" s="301" t="s">
        <v>2</v>
      </c>
      <c r="B9" s="301"/>
      <c r="C9" s="301"/>
      <c r="D9" s="301"/>
      <c r="E9" s="301"/>
      <c r="F9" s="301"/>
      <c r="G9" s="301"/>
      <c r="H9" s="301"/>
      <c r="I9" s="304"/>
      <c r="J9"/>
    </row>
    <row r="10" ht="14.25" customHeight="1" spans="1:10">
      <c r="A10" s="300"/>
      <c r="B10" s="300"/>
      <c r="C10" s="300"/>
      <c r="D10" s="300"/>
      <c r="E10" s="300"/>
      <c r="F10" s="300"/>
      <c r="G10" s="300"/>
      <c r="H10" s="300"/>
      <c r="I10" s="300"/>
      <c r="J10"/>
    </row>
    <row r="11" ht="14.25" customHeight="1" spans="1:10">
      <c r="A11" s="300"/>
      <c r="B11" s="300"/>
      <c r="C11" s="300"/>
      <c r="D11" s="300"/>
      <c r="E11" s="300"/>
      <c r="F11" s="300"/>
      <c r="G11" s="300"/>
      <c r="H11" s="300"/>
      <c r="I11" s="300"/>
      <c r="J11"/>
    </row>
    <row r="12" ht="14.25" customHeight="1" spans="1:10">
      <c r="A12" s="300"/>
      <c r="B12" s="300"/>
      <c r="C12" s="300"/>
      <c r="D12" s="300"/>
      <c r="E12" s="300"/>
      <c r="F12" s="300"/>
      <c r="G12" s="300"/>
      <c r="H12" s="300"/>
      <c r="I12" s="300"/>
      <c r="J12"/>
    </row>
    <row r="13" ht="14.25" customHeight="1" spans="1:10">
      <c r="A13" s="300"/>
      <c r="B13" s="300"/>
      <c r="C13" s="300"/>
      <c r="D13" s="300"/>
      <c r="E13" s="300"/>
      <c r="F13" s="300"/>
      <c r="G13" s="300"/>
      <c r="H13" s="300"/>
      <c r="I13" s="300"/>
      <c r="J13"/>
    </row>
    <row r="14" ht="14.25" customHeight="1" spans="1:10">
      <c r="A14" s="300"/>
      <c r="B14" s="300"/>
      <c r="C14" s="300"/>
      <c r="D14" s="300"/>
      <c r="E14" s="300"/>
      <c r="F14" s="300"/>
      <c r="G14" s="300"/>
      <c r="H14" s="300"/>
      <c r="I14" s="300"/>
      <c r="J14"/>
    </row>
    <row r="15" ht="14.25" customHeight="1" spans="1:10">
      <c r="A15" s="300"/>
      <c r="B15" s="300"/>
      <c r="C15" s="300"/>
      <c r="D15" s="300"/>
      <c r="E15" s="300"/>
      <c r="F15" s="300"/>
      <c r="G15" s="300"/>
      <c r="H15" s="300"/>
      <c r="I15" s="300"/>
      <c r="J15"/>
    </row>
    <row r="16" ht="14.25" customHeight="1" spans="1:10">
      <c r="A16" s="300"/>
      <c r="B16" s="300"/>
      <c r="C16" s="300"/>
      <c r="D16" s="300"/>
      <c r="E16" s="300"/>
      <c r="F16" s="300"/>
      <c r="G16" s="300"/>
      <c r="H16" s="300"/>
      <c r="I16" s="300"/>
      <c r="J16"/>
    </row>
    <row r="17" ht="14.25" customHeight="1" spans="1:10">
      <c r="A17" s="300"/>
      <c r="B17" s="300"/>
      <c r="C17" s="300"/>
      <c r="D17" s="300"/>
      <c r="E17" s="300"/>
      <c r="F17" s="300"/>
      <c r="G17" s="300"/>
      <c r="H17" s="300"/>
      <c r="I17" s="300"/>
      <c r="J17"/>
    </row>
    <row r="18" ht="14.25" customHeight="1" spans="1:10">
      <c r="A18" s="300"/>
      <c r="B18" s="300"/>
      <c r="C18" s="300"/>
      <c r="D18" s="300"/>
      <c r="E18" s="300"/>
      <c r="F18" s="300"/>
      <c r="G18" s="300"/>
      <c r="H18" s="300"/>
      <c r="I18" s="300"/>
      <c r="J18"/>
    </row>
    <row r="19" ht="14.25" customHeight="1" spans="1:10">
      <c r="A19" s="302" t="s">
        <v>3</v>
      </c>
      <c r="B19" s="302"/>
      <c r="C19" s="302"/>
      <c r="D19" s="302"/>
      <c r="E19" s="302"/>
      <c r="F19" s="302"/>
      <c r="G19" s="302"/>
      <c r="H19" s="302"/>
      <c r="I19" s="300"/>
      <c r="J19"/>
    </row>
    <row r="20" ht="14.25" customHeight="1" spans="1:10">
      <c r="A20" s="300"/>
      <c r="B20" s="300"/>
      <c r="C20" s="300"/>
      <c r="D20" s="300"/>
      <c r="E20" s="300"/>
      <c r="F20" s="300"/>
      <c r="G20" s="300"/>
      <c r="H20" s="300"/>
      <c r="I20" s="300"/>
      <c r="J20"/>
    </row>
    <row r="21" ht="14.25" customHeight="1" spans="1:10">
      <c r="A21" s="300"/>
      <c r="B21" s="300"/>
      <c r="C21" s="300"/>
      <c r="D21" s="300"/>
      <c r="E21" s="300"/>
      <c r="F21" s="300"/>
      <c r="G21" s="300"/>
      <c r="H21"/>
      <c r="I21" s="300"/>
      <c r="J21"/>
    </row>
    <row r="22" ht="14.25" customHeight="1" spans="1:10">
      <c r="A22" s="300"/>
      <c r="B22" s="300" t="s">
        <v>4</v>
      </c>
      <c r="C22" s="148" t="s">
        <v>5</v>
      </c>
      <c r="D22"/>
      <c r="E22" s="300" t="s">
        <v>6</v>
      </c>
      <c r="F22" s="148" t="s">
        <v>7</v>
      </c>
      <c r="G22" s="300" t="s">
        <v>8</v>
      </c>
      <c r="H22" s="148" t="s">
        <v>9</v>
      </c>
      <c r="I22" s="300"/>
      <c r="J22"/>
    </row>
    <row r="23" ht="15.75" customHeight="1" spans="1:10">
      <c r="A23"/>
      <c r="B23" s="303" t="s">
        <v>10</v>
      </c>
      <c r="C23"/>
      <c r="D23"/>
      <c r="E23"/>
      <c r="F23"/>
      <c r="G23"/>
      <c r="H23"/>
      <c r="I23"/>
      <c r="J23"/>
    </row>
  </sheetData>
  <sheetProtection formatCells="0" formatColumns="0" formatRows="0"/>
  <mergeCells count="2">
    <mergeCell ref="A9:H9"/>
    <mergeCell ref="A19:H19"/>
  </mergeCells>
  <pageMargins left="0.979166666666667" right="0.979166666666667" top="0.979166666666667" bottom="0.979166666666667" header="0.5" footer="0.5"/>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topLeftCell="A4" workbookViewId="0">
      <selection activeCell="F11" sqref="F11"/>
    </sheetView>
  </sheetViews>
  <sheetFormatPr defaultColWidth="9" defaultRowHeight="12.75" customHeight="1"/>
  <cols>
    <col min="1" max="1" width="49.2857142857143" style="137" customWidth="1"/>
    <col min="2" max="8" width="10.5714285714286" style="137" customWidth="1"/>
    <col min="9" max="9" width="9.14285714285714" style="137"/>
  </cols>
  <sheetData>
    <row r="1" ht="24.75" customHeight="1" spans="1:1">
      <c r="A1" s="164" t="s">
        <v>31</v>
      </c>
    </row>
    <row r="2" ht="24.75" customHeight="1" spans="1:8">
      <c r="A2" s="139" t="s">
        <v>303</v>
      </c>
      <c r="B2" s="139"/>
      <c r="C2" s="139"/>
      <c r="D2" s="139"/>
      <c r="E2" s="139"/>
      <c r="F2" s="139"/>
      <c r="G2" s="139"/>
      <c r="H2" s="139"/>
    </row>
    <row r="3" ht="24.75" customHeight="1" spans="8:8">
      <c r="H3" s="140" t="s">
        <v>33</v>
      </c>
    </row>
    <row r="4" ht="24.75" customHeight="1" spans="1:8">
      <c r="A4" s="153" t="s">
        <v>167</v>
      </c>
      <c r="B4" s="165" t="s">
        <v>304</v>
      </c>
      <c r="C4" s="165" t="s">
        <v>305</v>
      </c>
      <c r="D4" s="165" t="s">
        <v>306</v>
      </c>
      <c r="E4" s="165" t="s">
        <v>307</v>
      </c>
      <c r="F4" s="166"/>
      <c r="G4" s="165" t="s">
        <v>308</v>
      </c>
      <c r="H4" s="167" t="s">
        <v>309</v>
      </c>
    </row>
    <row r="5" ht="24.75" customHeight="1" spans="1:8">
      <c r="A5" s="168"/>
      <c r="B5" s="166"/>
      <c r="C5" s="166"/>
      <c r="D5" s="166"/>
      <c r="E5" s="165" t="s">
        <v>310</v>
      </c>
      <c r="F5" s="165" t="s">
        <v>311</v>
      </c>
      <c r="G5" s="165"/>
      <c r="H5" s="167"/>
    </row>
    <row r="6" s="136" customFormat="1" ht="24.75" customHeight="1" spans="1:9">
      <c r="A6" s="169" t="s">
        <v>1</v>
      </c>
      <c r="B6" s="170">
        <v>7</v>
      </c>
      <c r="C6" s="170">
        <v>0</v>
      </c>
      <c r="D6" s="170">
        <v>6</v>
      </c>
      <c r="E6" s="170">
        <v>0</v>
      </c>
      <c r="F6" s="170">
        <v>1</v>
      </c>
      <c r="G6" s="170">
        <v>5</v>
      </c>
      <c r="H6" s="171">
        <v>20</v>
      </c>
      <c r="I6" s="147"/>
    </row>
    <row r="7" ht="24.75" customHeight="1" spans="1:8">
      <c r="A7" s="172"/>
      <c r="B7" s="170"/>
      <c r="C7" s="173"/>
      <c r="D7" s="170"/>
      <c r="E7" s="173"/>
      <c r="F7" s="170"/>
      <c r="G7" s="170"/>
      <c r="H7" s="171"/>
    </row>
    <row r="8" ht="24.75" customHeight="1" spans="1:8">
      <c r="A8" s="174"/>
      <c r="B8" s="175"/>
      <c r="C8" s="176"/>
      <c r="D8" s="175"/>
      <c r="E8" s="176"/>
      <c r="F8" s="175"/>
      <c r="G8" s="175"/>
      <c r="H8" s="177"/>
    </row>
    <row r="9" ht="24.75" customHeight="1" spans="1:8">
      <c r="A9" s="174"/>
      <c r="B9" s="175"/>
      <c r="C9" s="176"/>
      <c r="D9" s="175"/>
      <c r="E9" s="176"/>
      <c r="F9" s="175"/>
      <c r="G9" s="175"/>
      <c r="H9" s="177"/>
    </row>
    <row r="10" ht="24.75" customHeight="1" spans="1:8">
      <c r="A10" s="174"/>
      <c r="B10" s="175"/>
      <c r="C10" s="176"/>
      <c r="D10" s="175"/>
      <c r="E10" s="176"/>
      <c r="F10" s="175"/>
      <c r="G10" s="175"/>
      <c r="H10" s="177"/>
    </row>
    <row r="11" ht="24.75" customHeight="1" spans="1:8">
      <c r="A11" s="174"/>
      <c r="B11" s="175"/>
      <c r="C11" s="176"/>
      <c r="D11" s="175"/>
      <c r="E11" s="176"/>
      <c r="F11" s="175"/>
      <c r="G11" s="175"/>
      <c r="H11" s="177"/>
    </row>
    <row r="12" ht="24.75" customHeight="1" spans="1:8">
      <c r="A12" s="174"/>
      <c r="B12" s="175"/>
      <c r="C12" s="176"/>
      <c r="D12" s="175"/>
      <c r="E12" s="176"/>
      <c r="F12" s="175"/>
      <c r="G12" s="175"/>
      <c r="H12" s="177"/>
    </row>
    <row r="13" ht="24.75" customHeight="1" spans="1:8">
      <c r="A13" s="174"/>
      <c r="B13" s="175"/>
      <c r="C13" s="176"/>
      <c r="D13" s="175"/>
      <c r="E13" s="176"/>
      <c r="F13" s="175"/>
      <c r="G13" s="175"/>
      <c r="H13" s="177"/>
    </row>
    <row r="14" ht="24.75" customHeight="1" spans="1:8">
      <c r="A14" s="174"/>
      <c r="B14" s="175"/>
      <c r="C14" s="176"/>
      <c r="D14" s="175"/>
      <c r="E14" s="176"/>
      <c r="F14" s="175"/>
      <c r="G14" s="175"/>
      <c r="H14" s="177"/>
    </row>
    <row r="15" ht="24.75" customHeight="1" spans="1:8">
      <c r="A15" s="174"/>
      <c r="B15" s="175"/>
      <c r="C15" s="176"/>
      <c r="D15" s="175"/>
      <c r="E15" s="176"/>
      <c r="F15" s="175"/>
      <c r="G15" s="175"/>
      <c r="H15" s="177"/>
    </row>
    <row r="16" ht="24.75" customHeight="1" spans="1:8">
      <c r="A16" s="174"/>
      <c r="B16" s="175"/>
      <c r="C16" s="176"/>
      <c r="D16" s="175"/>
      <c r="E16" s="176"/>
      <c r="F16" s="175"/>
      <c r="G16" s="175"/>
      <c r="H16" s="177"/>
    </row>
    <row r="17" ht="24.75" customHeight="1" spans="1:8">
      <c r="A17" s="174"/>
      <c r="B17" s="175"/>
      <c r="C17" s="176"/>
      <c r="D17" s="175"/>
      <c r="E17" s="176"/>
      <c r="F17" s="175"/>
      <c r="G17" s="175"/>
      <c r="H17" s="177"/>
    </row>
    <row r="18" ht="24.75" customHeight="1" spans="1:8">
      <c r="A18" s="174"/>
      <c r="B18" s="175"/>
      <c r="C18" s="176"/>
      <c r="D18" s="175"/>
      <c r="E18" s="176"/>
      <c r="F18" s="175"/>
      <c r="G18" s="175"/>
      <c r="H18" s="177"/>
    </row>
    <row r="19" ht="24.75" customHeight="1" spans="1:8">
      <c r="A19" s="174"/>
      <c r="B19" s="175"/>
      <c r="C19" s="176"/>
      <c r="D19" s="175"/>
      <c r="E19" s="176"/>
      <c r="F19" s="175"/>
      <c r="G19" s="175"/>
      <c r="H19" s="177"/>
    </row>
    <row r="20" ht="24.75" customHeight="1" spans="1:8">
      <c r="A20" s="174"/>
      <c r="B20" s="175"/>
      <c r="C20" s="176"/>
      <c r="D20" s="175"/>
      <c r="E20" s="176"/>
      <c r="F20" s="175"/>
      <c r="G20" s="175"/>
      <c r="H20" s="177"/>
    </row>
    <row r="21" ht="24.75" customHeight="1" spans="1:8">
      <c r="A21" s="174"/>
      <c r="B21" s="175"/>
      <c r="C21" s="176"/>
      <c r="D21" s="175"/>
      <c r="E21" s="176"/>
      <c r="F21" s="175"/>
      <c r="G21" s="175"/>
      <c r="H21" s="177"/>
    </row>
    <row r="22" ht="24.75" customHeight="1" spans="1:8">
      <c r="A22" s="174"/>
      <c r="B22" s="175"/>
      <c r="C22" s="176"/>
      <c r="D22" s="175"/>
      <c r="E22" s="176"/>
      <c r="F22" s="175"/>
      <c r="G22" s="175"/>
      <c r="H22" s="177"/>
    </row>
    <row r="23" ht="24.75" customHeight="1" spans="1:8">
      <c r="A23" s="174"/>
      <c r="B23" s="175"/>
      <c r="C23" s="176"/>
      <c r="D23" s="175"/>
      <c r="E23" s="176"/>
      <c r="F23" s="175"/>
      <c r="G23" s="175"/>
      <c r="H23" s="177"/>
    </row>
    <row r="24" ht="24.75" customHeight="1" spans="1:8">
      <c r="A24" s="174"/>
      <c r="B24" s="175"/>
      <c r="C24" s="176"/>
      <c r="D24" s="175"/>
      <c r="E24" s="176"/>
      <c r="F24" s="175"/>
      <c r="G24" s="175"/>
      <c r="H24" s="177"/>
    </row>
  </sheetData>
  <sheetProtection formatCells="0" formatColumns="0" formatRows="0"/>
  <mergeCells count="8">
    <mergeCell ref="A2:H2"/>
    <mergeCell ref="E4:F4"/>
    <mergeCell ref="A4:A5"/>
    <mergeCell ref="B4:B5"/>
    <mergeCell ref="C4:C5"/>
    <mergeCell ref="D4:D5"/>
    <mergeCell ref="G4:G5"/>
    <mergeCell ref="H4:H5"/>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5"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E20" sqref="C20:E20"/>
    </sheetView>
  </sheetViews>
  <sheetFormatPr defaultColWidth="9" defaultRowHeight="12.75" customHeight="1" outlineLevelCol="5"/>
  <cols>
    <col min="1" max="1" width="8.71428571428571" style="137" customWidth="1"/>
    <col min="2" max="2" width="38.1428571428571" style="137" customWidth="1"/>
    <col min="3" max="5" width="17.8571428571429" style="137" customWidth="1"/>
    <col min="6" max="6" width="6.85714285714286" style="137" customWidth="1"/>
  </cols>
  <sheetData>
    <row r="1" ht="24.75" customHeight="1" spans="1:2">
      <c r="A1" s="151" t="s">
        <v>31</v>
      </c>
      <c r="B1" s="152"/>
    </row>
    <row r="2" ht="24.75" customHeight="1" spans="1:5">
      <c r="A2" s="139" t="s">
        <v>312</v>
      </c>
      <c r="B2" s="139"/>
      <c r="C2" s="139"/>
      <c r="D2" s="139"/>
      <c r="E2" s="139"/>
    </row>
    <row r="3" ht="24.75" customHeight="1" spans="5:5">
      <c r="E3" s="140" t="s">
        <v>33</v>
      </c>
    </row>
    <row r="4" ht="24.75" customHeight="1" spans="1:5">
      <c r="A4" s="153" t="s">
        <v>313</v>
      </c>
      <c r="B4" s="154" t="s">
        <v>36</v>
      </c>
      <c r="C4" s="154" t="s">
        <v>111</v>
      </c>
      <c r="D4" s="154" t="s">
        <v>107</v>
      </c>
      <c r="E4" s="155" t="s">
        <v>108</v>
      </c>
    </row>
    <row r="5" ht="24.75" customHeight="1" spans="1:5">
      <c r="A5" s="153" t="s">
        <v>110</v>
      </c>
      <c r="B5" s="154" t="s">
        <v>110</v>
      </c>
      <c r="C5" s="154">
        <v>1</v>
      </c>
      <c r="D5" s="154">
        <v>2</v>
      </c>
      <c r="E5" s="155">
        <v>3</v>
      </c>
    </row>
    <row r="6" s="136" customFormat="1" ht="25.5" customHeight="1" spans="1:6">
      <c r="A6" s="156">
        <f>ROW()-6</f>
        <v>0</v>
      </c>
      <c r="B6" s="157" t="s">
        <v>111</v>
      </c>
      <c r="C6" s="158">
        <f t="shared" ref="C6" si="0">SUM(C7:C20)</f>
        <v>196.6</v>
      </c>
      <c r="D6" s="158">
        <f t="shared" ref="D6:E6" si="1">SUM(D7:D20)</f>
        <v>196.6</v>
      </c>
      <c r="E6" s="159">
        <f t="shared" si="1"/>
        <v>0</v>
      </c>
      <c r="F6" s="147"/>
    </row>
    <row r="7" ht="25.5" customHeight="1" spans="1:5">
      <c r="A7" s="160">
        <f t="shared" ref="A7:A20" si="2">ROW()-6</f>
        <v>1</v>
      </c>
      <c r="B7" s="161" t="s">
        <v>314</v>
      </c>
      <c r="C7" s="162">
        <v>102</v>
      </c>
      <c r="D7" s="162">
        <v>102</v>
      </c>
      <c r="E7" s="163"/>
    </row>
    <row r="8" ht="25.5" customHeight="1" spans="1:5">
      <c r="A8" s="160">
        <f t="shared" si="2"/>
        <v>2</v>
      </c>
      <c r="B8" s="161" t="s">
        <v>315</v>
      </c>
      <c r="C8" s="162">
        <v>25</v>
      </c>
      <c r="D8" s="162">
        <v>25</v>
      </c>
      <c r="E8" s="163"/>
    </row>
    <row r="9" ht="25.5" customHeight="1" spans="1:5">
      <c r="A9" s="160">
        <f t="shared" si="2"/>
        <v>3</v>
      </c>
      <c r="B9" s="161" t="s">
        <v>316</v>
      </c>
      <c r="C9" s="162"/>
      <c r="D9" s="162"/>
      <c r="E9" s="163"/>
    </row>
    <row r="10" ht="25.5" customHeight="1" spans="1:5">
      <c r="A10" s="160">
        <f t="shared" si="2"/>
        <v>4</v>
      </c>
      <c r="B10" s="161" t="s">
        <v>317</v>
      </c>
      <c r="C10" s="162"/>
      <c r="D10" s="162"/>
      <c r="E10" s="163"/>
    </row>
    <row r="11" ht="25.5" customHeight="1" spans="1:5">
      <c r="A11" s="160">
        <f t="shared" si="2"/>
        <v>5</v>
      </c>
      <c r="B11" s="161" t="s">
        <v>318</v>
      </c>
      <c r="C11" s="162">
        <v>2</v>
      </c>
      <c r="D11" s="162">
        <v>2</v>
      </c>
      <c r="E11" s="163"/>
    </row>
    <row r="12" ht="25.5" customHeight="1" spans="1:5">
      <c r="A12" s="160">
        <f t="shared" si="2"/>
        <v>6</v>
      </c>
      <c r="B12" s="161" t="s">
        <v>319</v>
      </c>
      <c r="C12" s="162"/>
      <c r="D12" s="162"/>
      <c r="E12" s="163"/>
    </row>
    <row r="13" ht="25.5" customHeight="1" spans="1:5">
      <c r="A13" s="160">
        <f t="shared" si="2"/>
        <v>7</v>
      </c>
      <c r="B13" s="161" t="s">
        <v>320</v>
      </c>
      <c r="C13" s="162"/>
      <c r="D13" s="162"/>
      <c r="E13" s="163"/>
    </row>
    <row r="14" ht="25.5" customHeight="1" spans="1:5">
      <c r="A14" s="160">
        <f t="shared" si="2"/>
        <v>8</v>
      </c>
      <c r="B14" s="161" t="s">
        <v>321</v>
      </c>
      <c r="C14" s="162">
        <v>18</v>
      </c>
      <c r="D14" s="162">
        <v>18</v>
      </c>
      <c r="E14" s="163"/>
    </row>
    <row r="15" ht="25.5" customHeight="1" spans="1:5">
      <c r="A15" s="160">
        <f t="shared" si="2"/>
        <v>9</v>
      </c>
      <c r="B15" s="161" t="s">
        <v>322</v>
      </c>
      <c r="C15" s="162"/>
      <c r="D15" s="162"/>
      <c r="E15" s="163"/>
    </row>
    <row r="16" ht="25.5" customHeight="1" spans="1:5">
      <c r="A16" s="160">
        <f t="shared" si="2"/>
        <v>10</v>
      </c>
      <c r="B16" s="161" t="s">
        <v>308</v>
      </c>
      <c r="C16" s="162">
        <v>5</v>
      </c>
      <c r="D16" s="162">
        <v>5</v>
      </c>
      <c r="E16" s="163"/>
    </row>
    <row r="17" ht="25.5" customHeight="1" spans="1:5">
      <c r="A17" s="160">
        <f t="shared" si="2"/>
        <v>11</v>
      </c>
      <c r="B17" s="161" t="s">
        <v>323</v>
      </c>
      <c r="C17" s="162">
        <v>3.6</v>
      </c>
      <c r="D17" s="162">
        <v>3.6</v>
      </c>
      <c r="E17" s="163"/>
    </row>
    <row r="18" ht="25.5" customHeight="1" spans="1:5">
      <c r="A18" s="160">
        <f t="shared" si="2"/>
        <v>12</v>
      </c>
      <c r="B18" s="161" t="s">
        <v>324</v>
      </c>
      <c r="C18" s="162">
        <v>1</v>
      </c>
      <c r="D18" s="162">
        <v>1</v>
      </c>
      <c r="E18" s="163"/>
    </row>
    <row r="19" ht="25.5" customHeight="1" spans="1:5">
      <c r="A19" s="160">
        <f t="shared" si="2"/>
        <v>13</v>
      </c>
      <c r="B19" s="161" t="s">
        <v>325</v>
      </c>
      <c r="C19" s="162"/>
      <c r="D19" s="162"/>
      <c r="E19" s="163"/>
    </row>
    <row r="20" ht="25.5" customHeight="1" spans="1:5">
      <c r="A20" s="160">
        <f t="shared" si="2"/>
        <v>14</v>
      </c>
      <c r="B20" s="161" t="s">
        <v>326</v>
      </c>
      <c r="C20" s="162">
        <v>40</v>
      </c>
      <c r="D20" s="162">
        <v>40</v>
      </c>
      <c r="E20" s="163"/>
    </row>
  </sheetData>
  <sheetProtection formatCells="0" formatColumns="0" formatRows="0"/>
  <mergeCells count="1">
    <mergeCell ref="A2:E2"/>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86"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showGridLines="0" showZeros="0" workbookViewId="0">
      <selection activeCell="A25" sqref="A25"/>
    </sheetView>
  </sheetViews>
  <sheetFormatPr defaultColWidth="9" defaultRowHeight="12.75" customHeight="1" outlineLevelRow="7"/>
  <cols>
    <col min="1" max="1" width="60.7142857142857" style="137" customWidth="1"/>
    <col min="2" max="2" width="22.1428571428571" style="137" customWidth="1"/>
    <col min="3" max="3" width="2.85714285714286" style="137" customWidth="1"/>
    <col min="4" max="15" width="9.14285714285714" style="137"/>
  </cols>
  <sheetData>
    <row r="1" ht="15" customHeight="1" spans="1:15">
      <c r="A1" s="138" t="s">
        <v>31</v>
      </c>
      <c r="B1"/>
      <c r="C1"/>
      <c r="D1"/>
      <c r="E1"/>
      <c r="F1"/>
      <c r="G1"/>
      <c r="H1"/>
      <c r="I1"/>
      <c r="J1"/>
      <c r="K1"/>
      <c r="L1"/>
      <c r="M1"/>
      <c r="N1"/>
      <c r="O1"/>
    </row>
    <row r="2" ht="32.25" customHeight="1" spans="1:15">
      <c r="A2" s="139" t="s">
        <v>327</v>
      </c>
      <c r="B2" s="139"/>
      <c r="C2"/>
      <c r="D2"/>
      <c r="E2"/>
      <c r="F2"/>
      <c r="G2"/>
      <c r="H2"/>
      <c r="I2"/>
      <c r="J2"/>
      <c r="K2"/>
      <c r="L2"/>
      <c r="M2"/>
      <c r="N2"/>
      <c r="O2"/>
    </row>
    <row r="3" ht="15" customHeight="1" spans="1:15">
      <c r="A3"/>
      <c r="B3" s="140" t="s">
        <v>33</v>
      </c>
      <c r="C3"/>
      <c r="D3"/>
      <c r="E3"/>
      <c r="F3"/>
      <c r="G3"/>
      <c r="H3"/>
      <c r="I3"/>
      <c r="J3"/>
      <c r="K3"/>
      <c r="L3"/>
      <c r="M3"/>
      <c r="N3"/>
      <c r="O3"/>
    </row>
    <row r="4" ht="15" customHeight="1" spans="1:15">
      <c r="A4" s="141" t="s">
        <v>328</v>
      </c>
      <c r="B4" s="142" t="s">
        <v>37</v>
      </c>
      <c r="C4"/>
      <c r="D4"/>
      <c r="E4"/>
      <c r="F4"/>
      <c r="G4"/>
      <c r="H4"/>
      <c r="I4"/>
      <c r="J4"/>
      <c r="K4"/>
      <c r="L4"/>
      <c r="M4"/>
      <c r="N4"/>
      <c r="O4"/>
    </row>
    <row r="5" ht="15" customHeight="1" spans="1:15">
      <c r="A5" s="143"/>
      <c r="B5" s="144"/>
      <c r="C5"/>
      <c r="D5"/>
      <c r="E5"/>
      <c r="F5"/>
      <c r="G5"/>
      <c r="H5"/>
      <c r="I5"/>
      <c r="J5"/>
      <c r="K5"/>
      <c r="L5"/>
      <c r="M5"/>
      <c r="N5"/>
      <c r="O5"/>
    </row>
    <row r="6" s="136" customFormat="1" ht="26.25" customHeight="1" spans="1:14">
      <c r="A6" s="145" t="s">
        <v>329</v>
      </c>
      <c r="B6" s="146"/>
      <c r="C6" s="147"/>
      <c r="N6" s="150"/>
    </row>
    <row r="7" ht="32.25" customHeight="1" spans="1:15">
      <c r="A7" s="148"/>
      <c r="B7"/>
      <c r="C7"/>
      <c r="D7"/>
      <c r="E7"/>
      <c r="F7"/>
      <c r="G7"/>
      <c r="H7"/>
      <c r="I7"/>
      <c r="J7"/>
      <c r="K7"/>
      <c r="L7"/>
      <c r="M7"/>
      <c r="N7"/>
      <c r="O7"/>
    </row>
    <row r="8" ht="18.75" customHeight="1" spans="1:15">
      <c r="A8" s="149"/>
      <c r="B8"/>
      <c r="C8"/>
      <c r="D8"/>
      <c r="E8"/>
      <c r="F8"/>
      <c r="G8"/>
      <c r="H8"/>
      <c r="I8"/>
      <c r="J8"/>
      <c r="K8"/>
      <c r="L8"/>
      <c r="M8"/>
      <c r="N8"/>
      <c r="O8"/>
    </row>
  </sheetData>
  <sheetProtection formatCells="0" formatColumns="0" formatRows="0"/>
  <mergeCells count="3">
    <mergeCell ref="A2:B2"/>
    <mergeCell ref="A4:A5"/>
    <mergeCell ref="B4:B5"/>
  </mergeCells>
  <hyperlinks>
    <hyperlink ref="A1" location="目录!A1" display="返回"/>
  </hyperlinks>
  <printOptions horizontalCentered="1"/>
  <pageMargins left="0.590277777777778" right="0.590277777777778" top="0.590277777777778" bottom="0.590277777777778" header="0.511805555555556" footer="0.511805555555556"/>
  <pageSetup paperSize="9" orientation="portrait"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L7" sqref="L7"/>
    </sheetView>
  </sheetViews>
  <sheetFormatPr defaultColWidth="9" defaultRowHeight="24" customHeight="1"/>
  <cols>
    <col min="1" max="1" width="9.28571428571429" style="89" customWidth="1"/>
    <col min="2" max="2" width="10.1428571428571" style="89" customWidth="1"/>
    <col min="3" max="3" width="16.7142857142857" style="89" customWidth="1"/>
    <col min="4" max="4" width="9.14285714285714" style="89"/>
    <col min="5" max="5" width="9.85714285714286" style="89" customWidth="1"/>
    <col min="6" max="6" width="9.14285714285714" style="89"/>
    <col min="7" max="7" width="9.85714285714286" style="89" customWidth="1"/>
    <col min="8" max="256" width="9.14285714285714" style="89"/>
    <col min="257" max="257" width="9.28571428571429" style="89" customWidth="1"/>
    <col min="258" max="258" width="10.1428571428571" style="89" customWidth="1"/>
    <col min="259" max="259" width="16.7142857142857" style="89" customWidth="1"/>
    <col min="260" max="260" width="9.14285714285714" style="89"/>
    <col min="261" max="261" width="9.85714285714286" style="89" customWidth="1"/>
    <col min="262" max="262" width="9.14285714285714" style="89"/>
    <col min="263" max="263" width="9.85714285714286" style="89" customWidth="1"/>
    <col min="264" max="512" width="9.14285714285714" style="89"/>
    <col min="513" max="513" width="9.28571428571429" style="89" customWidth="1"/>
    <col min="514" max="514" width="10.1428571428571" style="89" customWidth="1"/>
    <col min="515" max="515" width="16.7142857142857" style="89" customWidth="1"/>
    <col min="516" max="516" width="9.14285714285714" style="89"/>
    <col min="517" max="517" width="9.85714285714286" style="89" customWidth="1"/>
    <col min="518" max="518" width="9.14285714285714" style="89"/>
    <col min="519" max="519" width="9.85714285714286" style="89" customWidth="1"/>
    <col min="520" max="768" width="9.14285714285714" style="89"/>
    <col min="769" max="769" width="9.28571428571429" style="89" customWidth="1"/>
    <col min="770" max="770" width="10.1428571428571" style="89" customWidth="1"/>
    <col min="771" max="771" width="16.7142857142857" style="89" customWidth="1"/>
    <col min="772" max="772" width="9.14285714285714" style="89"/>
    <col min="773" max="773" width="9.85714285714286" style="89" customWidth="1"/>
    <col min="774" max="774" width="9.14285714285714" style="89"/>
    <col min="775" max="775" width="9.85714285714286" style="89" customWidth="1"/>
    <col min="776" max="1024" width="9.14285714285714" style="89"/>
    <col min="1025" max="1025" width="9.28571428571429" style="89" customWidth="1"/>
    <col min="1026" max="1026" width="10.1428571428571" style="89" customWidth="1"/>
    <col min="1027" max="1027" width="16.7142857142857" style="89" customWidth="1"/>
    <col min="1028" max="1028" width="9.14285714285714" style="89"/>
    <col min="1029" max="1029" width="9.85714285714286" style="89" customWidth="1"/>
    <col min="1030" max="1030" width="9.14285714285714" style="89"/>
    <col min="1031" max="1031" width="9.85714285714286" style="89" customWidth="1"/>
    <col min="1032" max="1280" width="9.14285714285714" style="89"/>
    <col min="1281" max="1281" width="9.28571428571429" style="89" customWidth="1"/>
    <col min="1282" max="1282" width="10.1428571428571" style="89" customWidth="1"/>
    <col min="1283" max="1283" width="16.7142857142857" style="89" customWidth="1"/>
    <col min="1284" max="1284" width="9.14285714285714" style="89"/>
    <col min="1285" max="1285" width="9.85714285714286" style="89" customWidth="1"/>
    <col min="1286" max="1286" width="9.14285714285714" style="89"/>
    <col min="1287" max="1287" width="9.85714285714286" style="89" customWidth="1"/>
    <col min="1288" max="1536" width="9.14285714285714" style="89"/>
    <col min="1537" max="1537" width="9.28571428571429" style="89" customWidth="1"/>
    <col min="1538" max="1538" width="10.1428571428571" style="89" customWidth="1"/>
    <col min="1539" max="1539" width="16.7142857142857" style="89" customWidth="1"/>
    <col min="1540" max="1540" width="9.14285714285714" style="89"/>
    <col min="1541" max="1541" width="9.85714285714286" style="89" customWidth="1"/>
    <col min="1542" max="1542" width="9.14285714285714" style="89"/>
    <col min="1543" max="1543" width="9.85714285714286" style="89" customWidth="1"/>
    <col min="1544" max="1792" width="9.14285714285714" style="89"/>
    <col min="1793" max="1793" width="9.28571428571429" style="89" customWidth="1"/>
    <col min="1794" max="1794" width="10.1428571428571" style="89" customWidth="1"/>
    <col min="1795" max="1795" width="16.7142857142857" style="89" customWidth="1"/>
    <col min="1796" max="1796" width="9.14285714285714" style="89"/>
    <col min="1797" max="1797" width="9.85714285714286" style="89" customWidth="1"/>
    <col min="1798" max="1798" width="9.14285714285714" style="89"/>
    <col min="1799" max="1799" width="9.85714285714286" style="89" customWidth="1"/>
    <col min="1800" max="2048" width="9.14285714285714" style="89"/>
    <col min="2049" max="2049" width="9.28571428571429" style="89" customWidth="1"/>
    <col min="2050" max="2050" width="10.1428571428571" style="89" customWidth="1"/>
    <col min="2051" max="2051" width="16.7142857142857" style="89" customWidth="1"/>
    <col min="2052" max="2052" width="9.14285714285714" style="89"/>
    <col min="2053" max="2053" width="9.85714285714286" style="89" customWidth="1"/>
    <col min="2054" max="2054" width="9.14285714285714" style="89"/>
    <col min="2055" max="2055" width="9.85714285714286" style="89" customWidth="1"/>
    <col min="2056" max="2304" width="9.14285714285714" style="89"/>
    <col min="2305" max="2305" width="9.28571428571429" style="89" customWidth="1"/>
    <col min="2306" max="2306" width="10.1428571428571" style="89" customWidth="1"/>
    <col min="2307" max="2307" width="16.7142857142857" style="89" customWidth="1"/>
    <col min="2308" max="2308" width="9.14285714285714" style="89"/>
    <col min="2309" max="2309" width="9.85714285714286" style="89" customWidth="1"/>
    <col min="2310" max="2310" width="9.14285714285714" style="89"/>
    <col min="2311" max="2311" width="9.85714285714286" style="89" customWidth="1"/>
    <col min="2312" max="2560" width="9.14285714285714" style="89"/>
    <col min="2561" max="2561" width="9.28571428571429" style="89" customWidth="1"/>
    <col min="2562" max="2562" width="10.1428571428571" style="89" customWidth="1"/>
    <col min="2563" max="2563" width="16.7142857142857" style="89" customWidth="1"/>
    <col min="2564" max="2564" width="9.14285714285714" style="89"/>
    <col min="2565" max="2565" width="9.85714285714286" style="89" customWidth="1"/>
    <col min="2566" max="2566" width="9.14285714285714" style="89"/>
    <col min="2567" max="2567" width="9.85714285714286" style="89" customWidth="1"/>
    <col min="2568" max="2816" width="9.14285714285714" style="89"/>
    <col min="2817" max="2817" width="9.28571428571429" style="89" customWidth="1"/>
    <col min="2818" max="2818" width="10.1428571428571" style="89" customWidth="1"/>
    <col min="2819" max="2819" width="16.7142857142857" style="89" customWidth="1"/>
    <col min="2820" max="2820" width="9.14285714285714" style="89"/>
    <col min="2821" max="2821" width="9.85714285714286" style="89" customWidth="1"/>
    <col min="2822" max="2822" width="9.14285714285714" style="89"/>
    <col min="2823" max="2823" width="9.85714285714286" style="89" customWidth="1"/>
    <col min="2824" max="3072" width="9.14285714285714" style="89"/>
    <col min="3073" max="3073" width="9.28571428571429" style="89" customWidth="1"/>
    <col min="3074" max="3074" width="10.1428571428571" style="89" customWidth="1"/>
    <col min="3075" max="3075" width="16.7142857142857" style="89" customWidth="1"/>
    <col min="3076" max="3076" width="9.14285714285714" style="89"/>
    <col min="3077" max="3077" width="9.85714285714286" style="89" customWidth="1"/>
    <col min="3078" max="3078" width="9.14285714285714" style="89"/>
    <col min="3079" max="3079" width="9.85714285714286" style="89" customWidth="1"/>
    <col min="3080" max="3328" width="9.14285714285714" style="89"/>
    <col min="3329" max="3329" width="9.28571428571429" style="89" customWidth="1"/>
    <col min="3330" max="3330" width="10.1428571428571" style="89" customWidth="1"/>
    <col min="3331" max="3331" width="16.7142857142857" style="89" customWidth="1"/>
    <col min="3332" max="3332" width="9.14285714285714" style="89"/>
    <col min="3333" max="3333" width="9.85714285714286" style="89" customWidth="1"/>
    <col min="3334" max="3334" width="9.14285714285714" style="89"/>
    <col min="3335" max="3335" width="9.85714285714286" style="89" customWidth="1"/>
    <col min="3336" max="3584" width="9.14285714285714" style="89"/>
    <col min="3585" max="3585" width="9.28571428571429" style="89" customWidth="1"/>
    <col min="3586" max="3586" width="10.1428571428571" style="89" customWidth="1"/>
    <col min="3587" max="3587" width="16.7142857142857" style="89" customWidth="1"/>
    <col min="3588" max="3588" width="9.14285714285714" style="89"/>
    <col min="3589" max="3589" width="9.85714285714286" style="89" customWidth="1"/>
    <col min="3590" max="3590" width="9.14285714285714" style="89"/>
    <col min="3591" max="3591" width="9.85714285714286" style="89" customWidth="1"/>
    <col min="3592" max="3840" width="9.14285714285714" style="89"/>
    <col min="3841" max="3841" width="9.28571428571429" style="89" customWidth="1"/>
    <col min="3842" max="3842" width="10.1428571428571" style="89" customWidth="1"/>
    <col min="3843" max="3843" width="16.7142857142857" style="89" customWidth="1"/>
    <col min="3844" max="3844" width="9.14285714285714" style="89"/>
    <col min="3845" max="3845" width="9.85714285714286" style="89" customWidth="1"/>
    <col min="3846" max="3846" width="9.14285714285714" style="89"/>
    <col min="3847" max="3847" width="9.85714285714286" style="89" customWidth="1"/>
    <col min="3848" max="4096" width="9.14285714285714" style="89"/>
    <col min="4097" max="4097" width="9.28571428571429" style="89" customWidth="1"/>
    <col min="4098" max="4098" width="10.1428571428571" style="89" customWidth="1"/>
    <col min="4099" max="4099" width="16.7142857142857" style="89" customWidth="1"/>
    <col min="4100" max="4100" width="9.14285714285714" style="89"/>
    <col min="4101" max="4101" width="9.85714285714286" style="89" customWidth="1"/>
    <col min="4102" max="4102" width="9.14285714285714" style="89"/>
    <col min="4103" max="4103" width="9.85714285714286" style="89" customWidth="1"/>
    <col min="4104" max="4352" width="9.14285714285714" style="89"/>
    <col min="4353" max="4353" width="9.28571428571429" style="89" customWidth="1"/>
    <col min="4354" max="4354" width="10.1428571428571" style="89" customWidth="1"/>
    <col min="4355" max="4355" width="16.7142857142857" style="89" customWidth="1"/>
    <col min="4356" max="4356" width="9.14285714285714" style="89"/>
    <col min="4357" max="4357" width="9.85714285714286" style="89" customWidth="1"/>
    <col min="4358" max="4358" width="9.14285714285714" style="89"/>
    <col min="4359" max="4359" width="9.85714285714286" style="89" customWidth="1"/>
    <col min="4360" max="4608" width="9.14285714285714" style="89"/>
    <col min="4609" max="4609" width="9.28571428571429" style="89" customWidth="1"/>
    <col min="4610" max="4610" width="10.1428571428571" style="89" customWidth="1"/>
    <col min="4611" max="4611" width="16.7142857142857" style="89" customWidth="1"/>
    <col min="4612" max="4612" width="9.14285714285714" style="89"/>
    <col min="4613" max="4613" width="9.85714285714286" style="89" customWidth="1"/>
    <col min="4614" max="4614" width="9.14285714285714" style="89"/>
    <col min="4615" max="4615" width="9.85714285714286" style="89" customWidth="1"/>
    <col min="4616" max="4864" width="9.14285714285714" style="89"/>
    <col min="4865" max="4865" width="9.28571428571429" style="89" customWidth="1"/>
    <col min="4866" max="4866" width="10.1428571428571" style="89" customWidth="1"/>
    <col min="4867" max="4867" width="16.7142857142857" style="89" customWidth="1"/>
    <col min="4868" max="4868" width="9.14285714285714" style="89"/>
    <col min="4869" max="4869" width="9.85714285714286" style="89" customWidth="1"/>
    <col min="4870" max="4870" width="9.14285714285714" style="89"/>
    <col min="4871" max="4871" width="9.85714285714286" style="89" customWidth="1"/>
    <col min="4872" max="5120" width="9.14285714285714" style="89"/>
    <col min="5121" max="5121" width="9.28571428571429" style="89" customWidth="1"/>
    <col min="5122" max="5122" width="10.1428571428571" style="89" customWidth="1"/>
    <col min="5123" max="5123" width="16.7142857142857" style="89" customWidth="1"/>
    <col min="5124" max="5124" width="9.14285714285714" style="89"/>
    <col min="5125" max="5125" width="9.85714285714286" style="89" customWidth="1"/>
    <col min="5126" max="5126" width="9.14285714285714" style="89"/>
    <col min="5127" max="5127" width="9.85714285714286" style="89" customWidth="1"/>
    <col min="5128" max="5376" width="9.14285714285714" style="89"/>
    <col min="5377" max="5377" width="9.28571428571429" style="89" customWidth="1"/>
    <col min="5378" max="5378" width="10.1428571428571" style="89" customWidth="1"/>
    <col min="5379" max="5379" width="16.7142857142857" style="89" customWidth="1"/>
    <col min="5380" max="5380" width="9.14285714285714" style="89"/>
    <col min="5381" max="5381" width="9.85714285714286" style="89" customWidth="1"/>
    <col min="5382" max="5382" width="9.14285714285714" style="89"/>
    <col min="5383" max="5383" width="9.85714285714286" style="89" customWidth="1"/>
    <col min="5384" max="5632" width="9.14285714285714" style="89"/>
    <col min="5633" max="5633" width="9.28571428571429" style="89" customWidth="1"/>
    <col min="5634" max="5634" width="10.1428571428571" style="89" customWidth="1"/>
    <col min="5635" max="5635" width="16.7142857142857" style="89" customWidth="1"/>
    <col min="5636" max="5636" width="9.14285714285714" style="89"/>
    <col min="5637" max="5637" width="9.85714285714286" style="89" customWidth="1"/>
    <col min="5638" max="5638" width="9.14285714285714" style="89"/>
    <col min="5639" max="5639" width="9.85714285714286" style="89" customWidth="1"/>
    <col min="5640" max="5888" width="9.14285714285714" style="89"/>
    <col min="5889" max="5889" width="9.28571428571429" style="89" customWidth="1"/>
    <col min="5890" max="5890" width="10.1428571428571" style="89" customWidth="1"/>
    <col min="5891" max="5891" width="16.7142857142857" style="89" customWidth="1"/>
    <col min="5892" max="5892" width="9.14285714285714" style="89"/>
    <col min="5893" max="5893" width="9.85714285714286" style="89" customWidth="1"/>
    <col min="5894" max="5894" width="9.14285714285714" style="89"/>
    <col min="5895" max="5895" width="9.85714285714286" style="89" customWidth="1"/>
    <col min="5896" max="6144" width="9.14285714285714" style="89"/>
    <col min="6145" max="6145" width="9.28571428571429" style="89" customWidth="1"/>
    <col min="6146" max="6146" width="10.1428571428571" style="89" customWidth="1"/>
    <col min="6147" max="6147" width="16.7142857142857" style="89" customWidth="1"/>
    <col min="6148" max="6148" width="9.14285714285714" style="89"/>
    <col min="6149" max="6149" width="9.85714285714286" style="89" customWidth="1"/>
    <col min="6150" max="6150" width="9.14285714285714" style="89"/>
    <col min="6151" max="6151" width="9.85714285714286" style="89" customWidth="1"/>
    <col min="6152" max="6400" width="9.14285714285714" style="89"/>
    <col min="6401" max="6401" width="9.28571428571429" style="89" customWidth="1"/>
    <col min="6402" max="6402" width="10.1428571428571" style="89" customWidth="1"/>
    <col min="6403" max="6403" width="16.7142857142857" style="89" customWidth="1"/>
    <col min="6404" max="6404" width="9.14285714285714" style="89"/>
    <col min="6405" max="6405" width="9.85714285714286" style="89" customWidth="1"/>
    <col min="6406" max="6406" width="9.14285714285714" style="89"/>
    <col min="6407" max="6407" width="9.85714285714286" style="89" customWidth="1"/>
    <col min="6408" max="6656" width="9.14285714285714" style="89"/>
    <col min="6657" max="6657" width="9.28571428571429" style="89" customWidth="1"/>
    <col min="6658" max="6658" width="10.1428571428571" style="89" customWidth="1"/>
    <col min="6659" max="6659" width="16.7142857142857" style="89" customWidth="1"/>
    <col min="6660" max="6660" width="9.14285714285714" style="89"/>
    <col min="6661" max="6661" width="9.85714285714286" style="89" customWidth="1"/>
    <col min="6662" max="6662" width="9.14285714285714" style="89"/>
    <col min="6663" max="6663" width="9.85714285714286" style="89" customWidth="1"/>
    <col min="6664" max="6912" width="9.14285714285714" style="89"/>
    <col min="6913" max="6913" width="9.28571428571429" style="89" customWidth="1"/>
    <col min="6914" max="6914" width="10.1428571428571" style="89" customWidth="1"/>
    <col min="6915" max="6915" width="16.7142857142857" style="89" customWidth="1"/>
    <col min="6916" max="6916" width="9.14285714285714" style="89"/>
    <col min="6917" max="6917" width="9.85714285714286" style="89" customWidth="1"/>
    <col min="6918" max="6918" width="9.14285714285714" style="89"/>
    <col min="6919" max="6919" width="9.85714285714286" style="89" customWidth="1"/>
    <col min="6920" max="7168" width="9.14285714285714" style="89"/>
    <col min="7169" max="7169" width="9.28571428571429" style="89" customWidth="1"/>
    <col min="7170" max="7170" width="10.1428571428571" style="89" customWidth="1"/>
    <col min="7171" max="7171" width="16.7142857142857" style="89" customWidth="1"/>
    <col min="7172" max="7172" width="9.14285714285714" style="89"/>
    <col min="7173" max="7173" width="9.85714285714286" style="89" customWidth="1"/>
    <col min="7174" max="7174" width="9.14285714285714" style="89"/>
    <col min="7175" max="7175" width="9.85714285714286" style="89" customWidth="1"/>
    <col min="7176" max="7424" width="9.14285714285714" style="89"/>
    <col min="7425" max="7425" width="9.28571428571429" style="89" customWidth="1"/>
    <col min="7426" max="7426" width="10.1428571428571" style="89" customWidth="1"/>
    <col min="7427" max="7427" width="16.7142857142857" style="89" customWidth="1"/>
    <col min="7428" max="7428" width="9.14285714285714" style="89"/>
    <col min="7429" max="7429" width="9.85714285714286" style="89" customWidth="1"/>
    <col min="7430" max="7430" width="9.14285714285714" style="89"/>
    <col min="7431" max="7431" width="9.85714285714286" style="89" customWidth="1"/>
    <col min="7432" max="7680" width="9.14285714285714" style="89"/>
    <col min="7681" max="7681" width="9.28571428571429" style="89" customWidth="1"/>
    <col min="7682" max="7682" width="10.1428571428571" style="89" customWidth="1"/>
    <col min="7683" max="7683" width="16.7142857142857" style="89" customWidth="1"/>
    <col min="7684" max="7684" width="9.14285714285714" style="89"/>
    <col min="7685" max="7685" width="9.85714285714286" style="89" customWidth="1"/>
    <col min="7686" max="7686" width="9.14285714285714" style="89"/>
    <col min="7687" max="7687" width="9.85714285714286" style="89" customWidth="1"/>
    <col min="7688" max="7936" width="9.14285714285714" style="89"/>
    <col min="7937" max="7937" width="9.28571428571429" style="89" customWidth="1"/>
    <col min="7938" max="7938" width="10.1428571428571" style="89" customWidth="1"/>
    <col min="7939" max="7939" width="16.7142857142857" style="89" customWidth="1"/>
    <col min="7940" max="7940" width="9.14285714285714" style="89"/>
    <col min="7941" max="7941" width="9.85714285714286" style="89" customWidth="1"/>
    <col min="7942" max="7942" width="9.14285714285714" style="89"/>
    <col min="7943" max="7943" width="9.85714285714286" style="89" customWidth="1"/>
    <col min="7944" max="8192" width="9.14285714285714" style="89"/>
    <col min="8193" max="8193" width="9.28571428571429" style="89" customWidth="1"/>
    <col min="8194" max="8194" width="10.1428571428571" style="89" customWidth="1"/>
    <col min="8195" max="8195" width="16.7142857142857" style="89" customWidth="1"/>
    <col min="8196" max="8196" width="9.14285714285714" style="89"/>
    <col min="8197" max="8197" width="9.85714285714286" style="89" customWidth="1"/>
    <col min="8198" max="8198" width="9.14285714285714" style="89"/>
    <col min="8199" max="8199" width="9.85714285714286" style="89" customWidth="1"/>
    <col min="8200" max="8448" width="9.14285714285714" style="89"/>
    <col min="8449" max="8449" width="9.28571428571429" style="89" customWidth="1"/>
    <col min="8450" max="8450" width="10.1428571428571" style="89" customWidth="1"/>
    <col min="8451" max="8451" width="16.7142857142857" style="89" customWidth="1"/>
    <col min="8452" max="8452" width="9.14285714285714" style="89"/>
    <col min="8453" max="8453" width="9.85714285714286" style="89" customWidth="1"/>
    <col min="8454" max="8454" width="9.14285714285714" style="89"/>
    <col min="8455" max="8455" width="9.85714285714286" style="89" customWidth="1"/>
    <col min="8456" max="8704" width="9.14285714285714" style="89"/>
    <col min="8705" max="8705" width="9.28571428571429" style="89" customWidth="1"/>
    <col min="8706" max="8706" width="10.1428571428571" style="89" customWidth="1"/>
    <col min="8707" max="8707" width="16.7142857142857" style="89" customWidth="1"/>
    <col min="8708" max="8708" width="9.14285714285714" style="89"/>
    <col min="8709" max="8709" width="9.85714285714286" style="89" customWidth="1"/>
    <col min="8710" max="8710" width="9.14285714285714" style="89"/>
    <col min="8711" max="8711" width="9.85714285714286" style="89" customWidth="1"/>
    <col min="8712" max="8960" width="9.14285714285714" style="89"/>
    <col min="8961" max="8961" width="9.28571428571429" style="89" customWidth="1"/>
    <col min="8962" max="8962" width="10.1428571428571" style="89" customWidth="1"/>
    <col min="8963" max="8963" width="16.7142857142857" style="89" customWidth="1"/>
    <col min="8964" max="8964" width="9.14285714285714" style="89"/>
    <col min="8965" max="8965" width="9.85714285714286" style="89" customWidth="1"/>
    <col min="8966" max="8966" width="9.14285714285714" style="89"/>
    <col min="8967" max="8967" width="9.85714285714286" style="89" customWidth="1"/>
    <col min="8968" max="9216" width="9.14285714285714" style="89"/>
    <col min="9217" max="9217" width="9.28571428571429" style="89" customWidth="1"/>
    <col min="9218" max="9218" width="10.1428571428571" style="89" customWidth="1"/>
    <col min="9219" max="9219" width="16.7142857142857" style="89" customWidth="1"/>
    <col min="9220" max="9220" width="9.14285714285714" style="89"/>
    <col min="9221" max="9221" width="9.85714285714286" style="89" customWidth="1"/>
    <col min="9222" max="9222" width="9.14285714285714" style="89"/>
    <col min="9223" max="9223" width="9.85714285714286" style="89" customWidth="1"/>
    <col min="9224" max="9472" width="9.14285714285714" style="89"/>
    <col min="9473" max="9473" width="9.28571428571429" style="89" customWidth="1"/>
    <col min="9474" max="9474" width="10.1428571428571" style="89" customWidth="1"/>
    <col min="9475" max="9475" width="16.7142857142857" style="89" customWidth="1"/>
    <col min="9476" max="9476" width="9.14285714285714" style="89"/>
    <col min="9477" max="9477" width="9.85714285714286" style="89" customWidth="1"/>
    <col min="9478" max="9478" width="9.14285714285714" style="89"/>
    <col min="9479" max="9479" width="9.85714285714286" style="89" customWidth="1"/>
    <col min="9480" max="9728" width="9.14285714285714" style="89"/>
    <col min="9729" max="9729" width="9.28571428571429" style="89" customWidth="1"/>
    <col min="9730" max="9730" width="10.1428571428571" style="89" customWidth="1"/>
    <col min="9731" max="9731" width="16.7142857142857" style="89" customWidth="1"/>
    <col min="9732" max="9732" width="9.14285714285714" style="89"/>
    <col min="9733" max="9733" width="9.85714285714286" style="89" customWidth="1"/>
    <col min="9734" max="9734" width="9.14285714285714" style="89"/>
    <col min="9735" max="9735" width="9.85714285714286" style="89" customWidth="1"/>
    <col min="9736" max="9984" width="9.14285714285714" style="89"/>
    <col min="9985" max="9985" width="9.28571428571429" style="89" customWidth="1"/>
    <col min="9986" max="9986" width="10.1428571428571" style="89" customWidth="1"/>
    <col min="9987" max="9987" width="16.7142857142857" style="89" customWidth="1"/>
    <col min="9988" max="9988" width="9.14285714285714" style="89"/>
    <col min="9989" max="9989" width="9.85714285714286" style="89" customWidth="1"/>
    <col min="9990" max="9990" width="9.14285714285714" style="89"/>
    <col min="9991" max="9991" width="9.85714285714286" style="89" customWidth="1"/>
    <col min="9992" max="10240" width="9.14285714285714" style="89"/>
    <col min="10241" max="10241" width="9.28571428571429" style="89" customWidth="1"/>
    <col min="10242" max="10242" width="10.1428571428571" style="89" customWidth="1"/>
    <col min="10243" max="10243" width="16.7142857142857" style="89" customWidth="1"/>
    <col min="10244" max="10244" width="9.14285714285714" style="89"/>
    <col min="10245" max="10245" width="9.85714285714286" style="89" customWidth="1"/>
    <col min="10246" max="10246" width="9.14285714285714" style="89"/>
    <col min="10247" max="10247" width="9.85714285714286" style="89" customWidth="1"/>
    <col min="10248" max="10496" width="9.14285714285714" style="89"/>
    <col min="10497" max="10497" width="9.28571428571429" style="89" customWidth="1"/>
    <col min="10498" max="10498" width="10.1428571428571" style="89" customWidth="1"/>
    <col min="10499" max="10499" width="16.7142857142857" style="89" customWidth="1"/>
    <col min="10500" max="10500" width="9.14285714285714" style="89"/>
    <col min="10501" max="10501" width="9.85714285714286" style="89" customWidth="1"/>
    <col min="10502" max="10502" width="9.14285714285714" style="89"/>
    <col min="10503" max="10503" width="9.85714285714286" style="89" customWidth="1"/>
    <col min="10504" max="10752" width="9.14285714285714" style="89"/>
    <col min="10753" max="10753" width="9.28571428571429" style="89" customWidth="1"/>
    <col min="10754" max="10754" width="10.1428571428571" style="89" customWidth="1"/>
    <col min="10755" max="10755" width="16.7142857142857" style="89" customWidth="1"/>
    <col min="10756" max="10756" width="9.14285714285714" style="89"/>
    <col min="10757" max="10757" width="9.85714285714286" style="89" customWidth="1"/>
    <col min="10758" max="10758" width="9.14285714285714" style="89"/>
    <col min="10759" max="10759" width="9.85714285714286" style="89" customWidth="1"/>
    <col min="10760" max="11008" width="9.14285714285714" style="89"/>
    <col min="11009" max="11009" width="9.28571428571429" style="89" customWidth="1"/>
    <col min="11010" max="11010" width="10.1428571428571" style="89" customWidth="1"/>
    <col min="11011" max="11011" width="16.7142857142857" style="89" customWidth="1"/>
    <col min="11012" max="11012" width="9.14285714285714" style="89"/>
    <col min="11013" max="11013" width="9.85714285714286" style="89" customWidth="1"/>
    <col min="11014" max="11014" width="9.14285714285714" style="89"/>
    <col min="11015" max="11015" width="9.85714285714286" style="89" customWidth="1"/>
    <col min="11016" max="11264" width="9.14285714285714" style="89"/>
    <col min="11265" max="11265" width="9.28571428571429" style="89" customWidth="1"/>
    <col min="11266" max="11266" width="10.1428571428571" style="89" customWidth="1"/>
    <col min="11267" max="11267" width="16.7142857142857" style="89" customWidth="1"/>
    <col min="11268" max="11268" width="9.14285714285714" style="89"/>
    <col min="11269" max="11269" width="9.85714285714286" style="89" customWidth="1"/>
    <col min="11270" max="11270" width="9.14285714285714" style="89"/>
    <col min="11271" max="11271" width="9.85714285714286" style="89" customWidth="1"/>
    <col min="11272" max="11520" width="9.14285714285714" style="89"/>
    <col min="11521" max="11521" width="9.28571428571429" style="89" customWidth="1"/>
    <col min="11522" max="11522" width="10.1428571428571" style="89" customWidth="1"/>
    <col min="11523" max="11523" width="16.7142857142857" style="89" customWidth="1"/>
    <col min="11524" max="11524" width="9.14285714285714" style="89"/>
    <col min="11525" max="11525" width="9.85714285714286" style="89" customWidth="1"/>
    <col min="11526" max="11526" width="9.14285714285714" style="89"/>
    <col min="11527" max="11527" width="9.85714285714286" style="89" customWidth="1"/>
    <col min="11528" max="11776" width="9.14285714285714" style="89"/>
    <col min="11777" max="11777" width="9.28571428571429" style="89" customWidth="1"/>
    <col min="11778" max="11778" width="10.1428571428571" style="89" customWidth="1"/>
    <col min="11779" max="11779" width="16.7142857142857" style="89" customWidth="1"/>
    <col min="11780" max="11780" width="9.14285714285714" style="89"/>
    <col min="11781" max="11781" width="9.85714285714286" style="89" customWidth="1"/>
    <col min="11782" max="11782" width="9.14285714285714" style="89"/>
    <col min="11783" max="11783" width="9.85714285714286" style="89" customWidth="1"/>
    <col min="11784" max="12032" width="9.14285714285714" style="89"/>
    <col min="12033" max="12033" width="9.28571428571429" style="89" customWidth="1"/>
    <col min="12034" max="12034" width="10.1428571428571" style="89" customWidth="1"/>
    <col min="12035" max="12035" width="16.7142857142857" style="89" customWidth="1"/>
    <col min="12036" max="12036" width="9.14285714285714" style="89"/>
    <col min="12037" max="12037" width="9.85714285714286" style="89" customWidth="1"/>
    <col min="12038" max="12038" width="9.14285714285714" style="89"/>
    <col min="12039" max="12039" width="9.85714285714286" style="89" customWidth="1"/>
    <col min="12040" max="12288" width="9.14285714285714" style="89"/>
    <col min="12289" max="12289" width="9.28571428571429" style="89" customWidth="1"/>
    <col min="12290" max="12290" width="10.1428571428571" style="89" customWidth="1"/>
    <col min="12291" max="12291" width="16.7142857142857" style="89" customWidth="1"/>
    <col min="12292" max="12292" width="9.14285714285714" style="89"/>
    <col min="12293" max="12293" width="9.85714285714286" style="89" customWidth="1"/>
    <col min="12294" max="12294" width="9.14285714285714" style="89"/>
    <col min="12295" max="12295" width="9.85714285714286" style="89" customWidth="1"/>
    <col min="12296" max="12544" width="9.14285714285714" style="89"/>
    <col min="12545" max="12545" width="9.28571428571429" style="89" customWidth="1"/>
    <col min="12546" max="12546" width="10.1428571428571" style="89" customWidth="1"/>
    <col min="12547" max="12547" width="16.7142857142857" style="89" customWidth="1"/>
    <col min="12548" max="12548" width="9.14285714285714" style="89"/>
    <col min="12549" max="12549" width="9.85714285714286" style="89" customWidth="1"/>
    <col min="12550" max="12550" width="9.14285714285714" style="89"/>
    <col min="12551" max="12551" width="9.85714285714286" style="89" customWidth="1"/>
    <col min="12552" max="12800" width="9.14285714285714" style="89"/>
    <col min="12801" max="12801" width="9.28571428571429" style="89" customWidth="1"/>
    <col min="12802" max="12802" width="10.1428571428571" style="89" customWidth="1"/>
    <col min="12803" max="12803" width="16.7142857142857" style="89" customWidth="1"/>
    <col min="12804" max="12804" width="9.14285714285714" style="89"/>
    <col min="12805" max="12805" width="9.85714285714286" style="89" customWidth="1"/>
    <col min="12806" max="12806" width="9.14285714285714" style="89"/>
    <col min="12807" max="12807" width="9.85714285714286" style="89" customWidth="1"/>
    <col min="12808" max="13056" width="9.14285714285714" style="89"/>
    <col min="13057" max="13057" width="9.28571428571429" style="89" customWidth="1"/>
    <col min="13058" max="13058" width="10.1428571428571" style="89" customWidth="1"/>
    <col min="13059" max="13059" width="16.7142857142857" style="89" customWidth="1"/>
    <col min="13060" max="13060" width="9.14285714285714" style="89"/>
    <col min="13061" max="13061" width="9.85714285714286" style="89" customWidth="1"/>
    <col min="13062" max="13062" width="9.14285714285714" style="89"/>
    <col min="13063" max="13063" width="9.85714285714286" style="89" customWidth="1"/>
    <col min="13064" max="13312" width="9.14285714285714" style="89"/>
    <col min="13313" max="13313" width="9.28571428571429" style="89" customWidth="1"/>
    <col min="13314" max="13314" width="10.1428571428571" style="89" customWidth="1"/>
    <col min="13315" max="13315" width="16.7142857142857" style="89" customWidth="1"/>
    <col min="13316" max="13316" width="9.14285714285714" style="89"/>
    <col min="13317" max="13317" width="9.85714285714286" style="89" customWidth="1"/>
    <col min="13318" max="13318" width="9.14285714285714" style="89"/>
    <col min="13319" max="13319" width="9.85714285714286" style="89" customWidth="1"/>
    <col min="13320" max="13568" width="9.14285714285714" style="89"/>
    <col min="13569" max="13569" width="9.28571428571429" style="89" customWidth="1"/>
    <col min="13570" max="13570" width="10.1428571428571" style="89" customWidth="1"/>
    <col min="13571" max="13571" width="16.7142857142857" style="89" customWidth="1"/>
    <col min="13572" max="13572" width="9.14285714285714" style="89"/>
    <col min="13573" max="13573" width="9.85714285714286" style="89" customWidth="1"/>
    <col min="13574" max="13574" width="9.14285714285714" style="89"/>
    <col min="13575" max="13575" width="9.85714285714286" style="89" customWidth="1"/>
    <col min="13576" max="13824" width="9.14285714285714" style="89"/>
    <col min="13825" max="13825" width="9.28571428571429" style="89" customWidth="1"/>
    <col min="13826" max="13826" width="10.1428571428571" style="89" customWidth="1"/>
    <col min="13827" max="13827" width="16.7142857142857" style="89" customWidth="1"/>
    <col min="13828" max="13828" width="9.14285714285714" style="89"/>
    <col min="13829" max="13829" width="9.85714285714286" style="89" customWidth="1"/>
    <col min="13830" max="13830" width="9.14285714285714" style="89"/>
    <col min="13831" max="13831" width="9.85714285714286" style="89" customWidth="1"/>
    <col min="13832" max="14080" width="9.14285714285714" style="89"/>
    <col min="14081" max="14081" width="9.28571428571429" style="89" customWidth="1"/>
    <col min="14082" max="14082" width="10.1428571428571" style="89" customWidth="1"/>
    <col min="14083" max="14083" width="16.7142857142857" style="89" customWidth="1"/>
    <col min="14084" max="14084" width="9.14285714285714" style="89"/>
    <col min="14085" max="14085" width="9.85714285714286" style="89" customWidth="1"/>
    <col min="14086" max="14086" width="9.14285714285714" style="89"/>
    <col min="14087" max="14087" width="9.85714285714286" style="89" customWidth="1"/>
    <col min="14088" max="14336" width="9.14285714285714" style="89"/>
    <col min="14337" max="14337" width="9.28571428571429" style="89" customWidth="1"/>
    <col min="14338" max="14338" width="10.1428571428571" style="89" customWidth="1"/>
    <col min="14339" max="14339" width="16.7142857142857" style="89" customWidth="1"/>
    <col min="14340" max="14340" width="9.14285714285714" style="89"/>
    <col min="14341" max="14341" width="9.85714285714286" style="89" customWidth="1"/>
    <col min="14342" max="14342" width="9.14285714285714" style="89"/>
    <col min="14343" max="14343" width="9.85714285714286" style="89" customWidth="1"/>
    <col min="14344" max="14592" width="9.14285714285714" style="89"/>
    <col min="14593" max="14593" width="9.28571428571429" style="89" customWidth="1"/>
    <col min="14594" max="14594" width="10.1428571428571" style="89" customWidth="1"/>
    <col min="14595" max="14595" width="16.7142857142857" style="89" customWidth="1"/>
    <col min="14596" max="14596" width="9.14285714285714" style="89"/>
    <col min="14597" max="14597" width="9.85714285714286" style="89" customWidth="1"/>
    <col min="14598" max="14598" width="9.14285714285714" style="89"/>
    <col min="14599" max="14599" width="9.85714285714286" style="89" customWidth="1"/>
    <col min="14600" max="14848" width="9.14285714285714" style="89"/>
    <col min="14849" max="14849" width="9.28571428571429" style="89" customWidth="1"/>
    <col min="14850" max="14850" width="10.1428571428571" style="89" customWidth="1"/>
    <col min="14851" max="14851" width="16.7142857142857" style="89" customWidth="1"/>
    <col min="14852" max="14852" width="9.14285714285714" style="89"/>
    <col min="14853" max="14853" width="9.85714285714286" style="89" customWidth="1"/>
    <col min="14854" max="14854" width="9.14285714285714" style="89"/>
    <col min="14855" max="14855" width="9.85714285714286" style="89" customWidth="1"/>
    <col min="14856" max="15104" width="9.14285714285714" style="89"/>
    <col min="15105" max="15105" width="9.28571428571429" style="89" customWidth="1"/>
    <col min="15106" max="15106" width="10.1428571428571" style="89" customWidth="1"/>
    <col min="15107" max="15107" width="16.7142857142857" style="89" customWidth="1"/>
    <col min="15108" max="15108" width="9.14285714285714" style="89"/>
    <col min="15109" max="15109" width="9.85714285714286" style="89" customWidth="1"/>
    <col min="15110" max="15110" width="9.14285714285714" style="89"/>
    <col min="15111" max="15111" width="9.85714285714286" style="89" customWidth="1"/>
    <col min="15112" max="15360" width="9.14285714285714" style="89"/>
    <col min="15361" max="15361" width="9.28571428571429" style="89" customWidth="1"/>
    <col min="15362" max="15362" width="10.1428571428571" style="89" customWidth="1"/>
    <col min="15363" max="15363" width="16.7142857142857" style="89" customWidth="1"/>
    <col min="15364" max="15364" width="9.14285714285714" style="89"/>
    <col min="15365" max="15365" width="9.85714285714286" style="89" customWidth="1"/>
    <col min="15366" max="15366" width="9.14285714285714" style="89"/>
    <col min="15367" max="15367" width="9.85714285714286" style="89" customWidth="1"/>
    <col min="15368" max="15616" width="9.14285714285714" style="89"/>
    <col min="15617" max="15617" width="9.28571428571429" style="89" customWidth="1"/>
    <col min="15618" max="15618" width="10.1428571428571" style="89" customWidth="1"/>
    <col min="15619" max="15619" width="16.7142857142857" style="89" customWidth="1"/>
    <col min="15620" max="15620" width="9.14285714285714" style="89"/>
    <col min="15621" max="15621" width="9.85714285714286" style="89" customWidth="1"/>
    <col min="15622" max="15622" width="9.14285714285714" style="89"/>
    <col min="15623" max="15623" width="9.85714285714286" style="89" customWidth="1"/>
    <col min="15624" max="15872" width="9.14285714285714" style="89"/>
    <col min="15873" max="15873" width="9.28571428571429" style="89" customWidth="1"/>
    <col min="15874" max="15874" width="10.1428571428571" style="89" customWidth="1"/>
    <col min="15875" max="15875" width="16.7142857142857" style="89" customWidth="1"/>
    <col min="15876" max="15876" width="9.14285714285714" style="89"/>
    <col min="15877" max="15877" width="9.85714285714286" style="89" customWidth="1"/>
    <col min="15878" max="15878" width="9.14285714285714" style="89"/>
    <col min="15879" max="15879" width="9.85714285714286" style="89" customWidth="1"/>
    <col min="15880" max="16128" width="9.14285714285714" style="89"/>
    <col min="16129" max="16129" width="9.28571428571429" style="89" customWidth="1"/>
    <col min="16130" max="16130" width="10.1428571428571" style="89" customWidth="1"/>
    <col min="16131" max="16131" width="16.7142857142857" style="89" customWidth="1"/>
    <col min="16132" max="16132" width="9.14285714285714" style="89"/>
    <col min="16133" max="16133" width="9.85714285714286" style="89" customWidth="1"/>
    <col min="16134" max="16134" width="9.14285714285714" style="89"/>
    <col min="16135" max="16135" width="9.85714285714286" style="89" customWidth="1"/>
    <col min="16136" max="16384" width="9.14285714285714" style="89"/>
  </cols>
  <sheetData>
    <row r="1" ht="21" customHeight="1" spans="1:2">
      <c r="A1" s="90" t="s">
        <v>330</v>
      </c>
      <c r="B1" s="90"/>
    </row>
    <row r="2" ht="41.1" customHeight="1" spans="1:9">
      <c r="A2" s="91" t="s">
        <v>331</v>
      </c>
      <c r="B2" s="91"/>
      <c r="C2" s="91"/>
      <c r="D2" s="91"/>
      <c r="E2" s="91"/>
      <c r="F2" s="91"/>
      <c r="G2" s="91"/>
      <c r="H2" s="91"/>
      <c r="I2" s="91"/>
    </row>
    <row r="3" customHeight="1" spans="4:5">
      <c r="D3" s="92" t="s">
        <v>332</v>
      </c>
      <c r="E3" s="92"/>
    </row>
    <row r="4" customHeight="1" spans="1:9">
      <c r="A4" s="93" t="s">
        <v>333</v>
      </c>
      <c r="B4" s="93"/>
      <c r="C4" s="93"/>
      <c r="D4" s="93"/>
      <c r="E4" s="93"/>
      <c r="F4" s="93"/>
      <c r="G4" s="93"/>
      <c r="H4" s="93"/>
      <c r="I4" s="93"/>
    </row>
    <row r="5" customHeight="1" spans="1:9">
      <c r="A5" s="94" t="s">
        <v>334</v>
      </c>
      <c r="B5" s="94"/>
      <c r="C5" s="97" t="s">
        <v>335</v>
      </c>
      <c r="D5" s="99"/>
      <c r="E5" s="94" t="s">
        <v>336</v>
      </c>
      <c r="F5" s="97" t="s">
        <v>337</v>
      </c>
      <c r="G5" s="98"/>
      <c r="H5" s="98"/>
      <c r="I5" s="99"/>
    </row>
    <row r="6" customHeight="1" spans="1:9">
      <c r="A6" s="94" t="s">
        <v>338</v>
      </c>
      <c r="B6" s="94"/>
      <c r="C6" s="97" t="s">
        <v>339</v>
      </c>
      <c r="D6" s="99"/>
      <c r="E6" s="100" t="s">
        <v>340</v>
      </c>
      <c r="F6" s="101"/>
      <c r="G6" s="97" t="s">
        <v>341</v>
      </c>
      <c r="H6" s="98"/>
      <c r="I6" s="99"/>
    </row>
    <row r="7" ht="45.95" customHeight="1" spans="1:9">
      <c r="A7" s="102" t="s">
        <v>342</v>
      </c>
      <c r="B7" s="102"/>
      <c r="C7" s="103" t="s">
        <v>343</v>
      </c>
      <c r="D7" s="104"/>
      <c r="E7" s="104"/>
      <c r="F7" s="104"/>
      <c r="G7" s="104"/>
      <c r="H7" s="104"/>
      <c r="I7" s="117"/>
    </row>
    <row r="8" ht="45.95" customHeight="1" spans="1:9">
      <c r="A8" s="94" t="s">
        <v>344</v>
      </c>
      <c r="B8" s="94"/>
      <c r="C8" s="135" t="s">
        <v>345</v>
      </c>
      <c r="D8" s="135"/>
      <c r="E8" s="135"/>
      <c r="F8" s="135"/>
      <c r="G8" s="135"/>
      <c r="H8" s="135"/>
      <c r="I8" s="135"/>
    </row>
    <row r="9" customHeight="1" spans="1:9">
      <c r="A9" s="102" t="s">
        <v>346</v>
      </c>
      <c r="B9" s="102"/>
      <c r="C9" s="94" t="s">
        <v>347</v>
      </c>
      <c r="D9" s="94"/>
      <c r="E9" s="94"/>
      <c r="F9" s="100" t="s">
        <v>348</v>
      </c>
      <c r="G9" s="101"/>
      <c r="H9" s="100" t="s">
        <v>349</v>
      </c>
      <c r="I9" s="101"/>
    </row>
    <row r="10" customHeight="1" spans="1:9">
      <c r="A10" s="102"/>
      <c r="B10" s="102"/>
      <c r="C10" s="95" t="s">
        <v>350</v>
      </c>
      <c r="D10" s="106"/>
      <c r="E10" s="96"/>
      <c r="F10" s="107">
        <v>43831</v>
      </c>
      <c r="G10" s="108"/>
      <c r="H10" s="107">
        <v>44166</v>
      </c>
      <c r="I10" s="108"/>
    </row>
    <row r="11" customHeight="1" spans="1:9">
      <c r="A11" s="102"/>
      <c r="B11" s="102"/>
      <c r="C11" s="97"/>
      <c r="D11" s="98"/>
      <c r="E11" s="99"/>
      <c r="F11" s="108"/>
      <c r="G11" s="108"/>
      <c r="H11" s="108"/>
      <c r="I11" s="108"/>
    </row>
    <row r="12" customHeight="1" spans="1:9">
      <c r="A12" s="102"/>
      <c r="B12" s="102"/>
      <c r="C12" s="97"/>
      <c r="D12" s="98"/>
      <c r="E12" s="99"/>
      <c r="F12" s="108"/>
      <c r="G12" s="108"/>
      <c r="H12" s="108"/>
      <c r="I12" s="108"/>
    </row>
    <row r="13" customHeight="1" spans="1:9">
      <c r="A13" s="102"/>
      <c r="B13" s="102"/>
      <c r="C13" s="97"/>
      <c r="D13" s="98"/>
      <c r="E13" s="99"/>
      <c r="F13" s="108"/>
      <c r="G13" s="108"/>
      <c r="H13" s="108"/>
      <c r="I13" s="108"/>
    </row>
    <row r="14" ht="42" customHeight="1" spans="1:9">
      <c r="A14" s="102" t="s">
        <v>351</v>
      </c>
      <c r="B14" s="102"/>
      <c r="C14" s="103" t="s">
        <v>352</v>
      </c>
      <c r="D14" s="104"/>
      <c r="E14" s="104"/>
      <c r="F14" s="104"/>
      <c r="G14" s="104"/>
      <c r="H14" s="104"/>
      <c r="I14" s="117"/>
    </row>
    <row r="15" ht="42" customHeight="1" spans="1:9">
      <c r="A15" s="102" t="s">
        <v>353</v>
      </c>
      <c r="B15" s="102"/>
      <c r="C15" s="103" t="s">
        <v>354</v>
      </c>
      <c r="D15" s="104"/>
      <c r="E15" s="104"/>
      <c r="F15" s="104"/>
      <c r="G15" s="104"/>
      <c r="H15" s="104"/>
      <c r="I15" s="117"/>
    </row>
    <row r="16" customHeight="1" spans="1:9">
      <c r="A16" s="109" t="s">
        <v>355</v>
      </c>
      <c r="B16" s="94" t="s">
        <v>356</v>
      </c>
      <c r="C16" s="94" t="s">
        <v>357</v>
      </c>
      <c r="D16" s="110" t="s">
        <v>358</v>
      </c>
      <c r="E16" s="111"/>
      <c r="F16" s="111"/>
      <c r="G16" s="101"/>
      <c r="H16" s="100" t="s">
        <v>359</v>
      </c>
      <c r="I16" s="101"/>
    </row>
    <row r="17" ht="24.95" customHeight="1" spans="1:9">
      <c r="A17" s="112"/>
      <c r="B17" s="102" t="s">
        <v>360</v>
      </c>
      <c r="C17" s="94" t="s">
        <v>361</v>
      </c>
      <c r="D17" s="113" t="s">
        <v>362</v>
      </c>
      <c r="E17" s="114"/>
      <c r="F17" s="114"/>
      <c r="G17" s="115"/>
      <c r="H17" s="116">
        <v>1</v>
      </c>
      <c r="I17" s="99"/>
    </row>
    <row r="18" ht="24.95" customHeight="1" spans="1:9">
      <c r="A18" s="112"/>
      <c r="B18" s="102"/>
      <c r="C18" s="94" t="s">
        <v>363</v>
      </c>
      <c r="D18" s="103"/>
      <c r="E18" s="104"/>
      <c r="F18" s="104"/>
      <c r="G18" s="117"/>
      <c r="H18" s="97"/>
      <c r="I18" s="99"/>
    </row>
    <row r="19" ht="24.95" customHeight="1" spans="1:9">
      <c r="A19" s="112"/>
      <c r="B19" s="102"/>
      <c r="C19" s="94" t="s">
        <v>364</v>
      </c>
      <c r="D19" s="103"/>
      <c r="E19" s="104"/>
      <c r="F19" s="104"/>
      <c r="G19" s="117"/>
      <c r="H19" s="97"/>
      <c r="I19" s="99"/>
    </row>
    <row r="20" ht="24.95" customHeight="1" spans="1:9">
      <c r="A20" s="112"/>
      <c r="B20" s="102"/>
      <c r="C20" s="94" t="s">
        <v>365</v>
      </c>
      <c r="D20" s="103"/>
      <c r="E20" s="104"/>
      <c r="F20" s="104"/>
      <c r="G20" s="117"/>
      <c r="H20" s="97"/>
      <c r="I20" s="99"/>
    </row>
    <row r="21" ht="24.95" customHeight="1" spans="1:9">
      <c r="A21" s="112"/>
      <c r="B21" s="109" t="s">
        <v>366</v>
      </c>
      <c r="C21" s="94" t="s">
        <v>367</v>
      </c>
      <c r="D21" s="103"/>
      <c r="E21" s="104"/>
      <c r="F21" s="104"/>
      <c r="G21" s="117"/>
      <c r="H21" s="97"/>
      <c r="I21" s="99"/>
    </row>
    <row r="22" ht="24.95" customHeight="1" spans="1:9">
      <c r="A22" s="112"/>
      <c r="B22" s="112"/>
      <c r="C22" s="94" t="s">
        <v>368</v>
      </c>
      <c r="D22" s="103" t="s">
        <v>369</v>
      </c>
      <c r="E22" s="104"/>
      <c r="F22" s="104"/>
      <c r="G22" s="117"/>
      <c r="H22" s="97" t="s">
        <v>370</v>
      </c>
      <c r="I22" s="99"/>
    </row>
    <row r="23" ht="24.95" customHeight="1" spans="1:9">
      <c r="A23" s="112"/>
      <c r="B23" s="112"/>
      <c r="C23" s="94" t="s">
        <v>371</v>
      </c>
      <c r="D23" s="103" t="s">
        <v>372</v>
      </c>
      <c r="E23" s="104"/>
      <c r="F23" s="104"/>
      <c r="G23" s="117"/>
      <c r="H23" s="97"/>
      <c r="I23" s="99"/>
    </row>
    <row r="24" ht="24.95" customHeight="1" spans="1:9">
      <c r="A24" s="112"/>
      <c r="B24" s="118"/>
      <c r="C24" s="94" t="s">
        <v>373</v>
      </c>
      <c r="D24" s="103"/>
      <c r="E24" s="104"/>
      <c r="F24" s="104"/>
      <c r="G24" s="117"/>
      <c r="H24" s="97"/>
      <c r="I24" s="99"/>
    </row>
    <row r="25" ht="33" customHeight="1" spans="1:9">
      <c r="A25" s="118"/>
      <c r="B25" s="102" t="s">
        <v>374</v>
      </c>
      <c r="C25" s="119" t="s">
        <v>375</v>
      </c>
      <c r="D25" s="103" t="s">
        <v>376</v>
      </c>
      <c r="E25" s="104"/>
      <c r="F25" s="104"/>
      <c r="G25" s="117"/>
      <c r="H25" s="116">
        <v>1</v>
      </c>
      <c r="I25" s="99"/>
    </row>
    <row r="26" ht="27.95" customHeight="1" spans="1:9">
      <c r="A26" s="120" t="s">
        <v>377</v>
      </c>
      <c r="B26" s="121"/>
      <c r="C26" s="122" t="s">
        <v>378</v>
      </c>
      <c r="D26" s="123"/>
      <c r="E26" s="123"/>
      <c r="F26" s="123"/>
      <c r="G26" s="123"/>
      <c r="H26" s="123"/>
      <c r="I26" s="132"/>
    </row>
    <row r="27" ht="27.95" customHeight="1" spans="1:9">
      <c r="A27" s="124"/>
      <c r="B27" s="125"/>
      <c r="C27" s="126"/>
      <c r="D27" s="127"/>
      <c r="E27" s="127"/>
      <c r="F27" s="127"/>
      <c r="G27" s="127"/>
      <c r="H27" s="127"/>
      <c r="I27" s="133"/>
    </row>
    <row r="28" ht="27.95" customHeight="1" spans="1:9">
      <c r="A28" s="124"/>
      <c r="B28" s="125"/>
      <c r="C28" s="126"/>
      <c r="D28" s="127"/>
      <c r="E28" s="127"/>
      <c r="F28" s="127"/>
      <c r="G28" s="127"/>
      <c r="H28" s="127"/>
      <c r="I28" s="133"/>
    </row>
    <row r="29" ht="27.95" customHeight="1" spans="1:9">
      <c r="A29" s="124"/>
      <c r="B29" s="125"/>
      <c r="C29" s="126"/>
      <c r="D29" s="127"/>
      <c r="E29" s="127"/>
      <c r="F29" s="127"/>
      <c r="G29" s="127"/>
      <c r="H29" s="127"/>
      <c r="I29" s="133"/>
    </row>
    <row r="30" ht="27.95" customHeight="1" spans="1:9">
      <c r="A30" s="124"/>
      <c r="B30" s="125"/>
      <c r="C30" s="126"/>
      <c r="D30" s="127"/>
      <c r="E30" s="127"/>
      <c r="F30" s="127"/>
      <c r="G30" s="127"/>
      <c r="H30" s="127"/>
      <c r="I30" s="133"/>
    </row>
    <row r="31" ht="27.95" customHeight="1" spans="1:9">
      <c r="A31" s="128"/>
      <c r="B31" s="129"/>
      <c r="C31" s="130"/>
      <c r="D31" s="131"/>
      <c r="E31" s="131"/>
      <c r="F31" s="131"/>
      <c r="G31" s="131"/>
      <c r="H31" s="131"/>
      <c r="I31" s="134"/>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26:B31"/>
    <mergeCell ref="C26:I31"/>
    <mergeCell ref="A9:B13"/>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K13" sqref="K13"/>
    </sheetView>
  </sheetViews>
  <sheetFormatPr defaultColWidth="9" defaultRowHeight="24" customHeight="1"/>
  <cols>
    <col min="1" max="1" width="9.28571428571429" style="89" customWidth="1"/>
    <col min="2" max="2" width="10.1428571428571" style="89" customWidth="1"/>
    <col min="3" max="3" width="16.7142857142857" style="89" customWidth="1"/>
    <col min="4" max="4" width="9.14285714285714" style="89"/>
    <col min="5" max="5" width="9.85714285714286" style="89" customWidth="1"/>
    <col min="6" max="6" width="9.14285714285714" style="89"/>
    <col min="7" max="7" width="9.85714285714286" style="89" customWidth="1"/>
    <col min="8" max="256" width="9.14285714285714" style="89"/>
    <col min="257" max="257" width="9.28571428571429" style="89" customWidth="1"/>
    <col min="258" max="258" width="10.1428571428571" style="89" customWidth="1"/>
    <col min="259" max="259" width="16.7142857142857" style="89" customWidth="1"/>
    <col min="260" max="260" width="9.14285714285714" style="89"/>
    <col min="261" max="261" width="9.85714285714286" style="89" customWidth="1"/>
    <col min="262" max="262" width="9.14285714285714" style="89"/>
    <col min="263" max="263" width="9.85714285714286" style="89" customWidth="1"/>
    <col min="264" max="512" width="9.14285714285714" style="89"/>
    <col min="513" max="513" width="9.28571428571429" style="89" customWidth="1"/>
    <col min="514" max="514" width="10.1428571428571" style="89" customWidth="1"/>
    <col min="515" max="515" width="16.7142857142857" style="89" customWidth="1"/>
    <col min="516" max="516" width="9.14285714285714" style="89"/>
    <col min="517" max="517" width="9.85714285714286" style="89" customWidth="1"/>
    <col min="518" max="518" width="9.14285714285714" style="89"/>
    <col min="519" max="519" width="9.85714285714286" style="89" customWidth="1"/>
    <col min="520" max="768" width="9.14285714285714" style="89"/>
    <col min="769" max="769" width="9.28571428571429" style="89" customWidth="1"/>
    <col min="770" max="770" width="10.1428571428571" style="89" customWidth="1"/>
    <col min="771" max="771" width="16.7142857142857" style="89" customWidth="1"/>
    <col min="772" max="772" width="9.14285714285714" style="89"/>
    <col min="773" max="773" width="9.85714285714286" style="89" customWidth="1"/>
    <col min="774" max="774" width="9.14285714285714" style="89"/>
    <col min="775" max="775" width="9.85714285714286" style="89" customWidth="1"/>
    <col min="776" max="1024" width="9.14285714285714" style="89"/>
    <col min="1025" max="1025" width="9.28571428571429" style="89" customWidth="1"/>
    <col min="1026" max="1026" width="10.1428571428571" style="89" customWidth="1"/>
    <col min="1027" max="1027" width="16.7142857142857" style="89" customWidth="1"/>
    <col min="1028" max="1028" width="9.14285714285714" style="89"/>
    <col min="1029" max="1029" width="9.85714285714286" style="89" customWidth="1"/>
    <col min="1030" max="1030" width="9.14285714285714" style="89"/>
    <col min="1031" max="1031" width="9.85714285714286" style="89" customWidth="1"/>
    <col min="1032" max="1280" width="9.14285714285714" style="89"/>
    <col min="1281" max="1281" width="9.28571428571429" style="89" customWidth="1"/>
    <col min="1282" max="1282" width="10.1428571428571" style="89" customWidth="1"/>
    <col min="1283" max="1283" width="16.7142857142857" style="89" customWidth="1"/>
    <col min="1284" max="1284" width="9.14285714285714" style="89"/>
    <col min="1285" max="1285" width="9.85714285714286" style="89" customWidth="1"/>
    <col min="1286" max="1286" width="9.14285714285714" style="89"/>
    <col min="1287" max="1287" width="9.85714285714286" style="89" customWidth="1"/>
    <col min="1288" max="1536" width="9.14285714285714" style="89"/>
    <col min="1537" max="1537" width="9.28571428571429" style="89" customWidth="1"/>
    <col min="1538" max="1538" width="10.1428571428571" style="89" customWidth="1"/>
    <col min="1539" max="1539" width="16.7142857142857" style="89" customWidth="1"/>
    <col min="1540" max="1540" width="9.14285714285714" style="89"/>
    <col min="1541" max="1541" width="9.85714285714286" style="89" customWidth="1"/>
    <col min="1542" max="1542" width="9.14285714285714" style="89"/>
    <col min="1543" max="1543" width="9.85714285714286" style="89" customWidth="1"/>
    <col min="1544" max="1792" width="9.14285714285714" style="89"/>
    <col min="1793" max="1793" width="9.28571428571429" style="89" customWidth="1"/>
    <col min="1794" max="1794" width="10.1428571428571" style="89" customWidth="1"/>
    <col min="1795" max="1795" width="16.7142857142857" style="89" customWidth="1"/>
    <col min="1796" max="1796" width="9.14285714285714" style="89"/>
    <col min="1797" max="1797" width="9.85714285714286" style="89" customWidth="1"/>
    <col min="1798" max="1798" width="9.14285714285714" style="89"/>
    <col min="1799" max="1799" width="9.85714285714286" style="89" customWidth="1"/>
    <col min="1800" max="2048" width="9.14285714285714" style="89"/>
    <col min="2049" max="2049" width="9.28571428571429" style="89" customWidth="1"/>
    <col min="2050" max="2050" width="10.1428571428571" style="89" customWidth="1"/>
    <col min="2051" max="2051" width="16.7142857142857" style="89" customWidth="1"/>
    <col min="2052" max="2052" width="9.14285714285714" style="89"/>
    <col min="2053" max="2053" width="9.85714285714286" style="89" customWidth="1"/>
    <col min="2054" max="2054" width="9.14285714285714" style="89"/>
    <col min="2055" max="2055" width="9.85714285714286" style="89" customWidth="1"/>
    <col min="2056" max="2304" width="9.14285714285714" style="89"/>
    <col min="2305" max="2305" width="9.28571428571429" style="89" customWidth="1"/>
    <col min="2306" max="2306" width="10.1428571428571" style="89" customWidth="1"/>
    <col min="2307" max="2307" width="16.7142857142857" style="89" customWidth="1"/>
    <col min="2308" max="2308" width="9.14285714285714" style="89"/>
    <col min="2309" max="2309" width="9.85714285714286" style="89" customWidth="1"/>
    <col min="2310" max="2310" width="9.14285714285714" style="89"/>
    <col min="2311" max="2311" width="9.85714285714286" style="89" customWidth="1"/>
    <col min="2312" max="2560" width="9.14285714285714" style="89"/>
    <col min="2561" max="2561" width="9.28571428571429" style="89" customWidth="1"/>
    <col min="2562" max="2562" width="10.1428571428571" style="89" customWidth="1"/>
    <col min="2563" max="2563" width="16.7142857142857" style="89" customWidth="1"/>
    <col min="2564" max="2564" width="9.14285714285714" style="89"/>
    <col min="2565" max="2565" width="9.85714285714286" style="89" customWidth="1"/>
    <col min="2566" max="2566" width="9.14285714285714" style="89"/>
    <col min="2567" max="2567" width="9.85714285714286" style="89" customWidth="1"/>
    <col min="2568" max="2816" width="9.14285714285714" style="89"/>
    <col min="2817" max="2817" width="9.28571428571429" style="89" customWidth="1"/>
    <col min="2818" max="2818" width="10.1428571428571" style="89" customWidth="1"/>
    <col min="2819" max="2819" width="16.7142857142857" style="89" customWidth="1"/>
    <col min="2820" max="2820" width="9.14285714285714" style="89"/>
    <col min="2821" max="2821" width="9.85714285714286" style="89" customWidth="1"/>
    <col min="2822" max="2822" width="9.14285714285714" style="89"/>
    <col min="2823" max="2823" width="9.85714285714286" style="89" customWidth="1"/>
    <col min="2824" max="3072" width="9.14285714285714" style="89"/>
    <col min="3073" max="3073" width="9.28571428571429" style="89" customWidth="1"/>
    <col min="3074" max="3074" width="10.1428571428571" style="89" customWidth="1"/>
    <col min="3075" max="3075" width="16.7142857142857" style="89" customWidth="1"/>
    <col min="3076" max="3076" width="9.14285714285714" style="89"/>
    <col min="3077" max="3077" width="9.85714285714286" style="89" customWidth="1"/>
    <col min="3078" max="3078" width="9.14285714285714" style="89"/>
    <col min="3079" max="3079" width="9.85714285714286" style="89" customWidth="1"/>
    <col min="3080" max="3328" width="9.14285714285714" style="89"/>
    <col min="3329" max="3329" width="9.28571428571429" style="89" customWidth="1"/>
    <col min="3330" max="3330" width="10.1428571428571" style="89" customWidth="1"/>
    <col min="3331" max="3331" width="16.7142857142857" style="89" customWidth="1"/>
    <col min="3332" max="3332" width="9.14285714285714" style="89"/>
    <col min="3333" max="3333" width="9.85714285714286" style="89" customWidth="1"/>
    <col min="3334" max="3334" width="9.14285714285714" style="89"/>
    <col min="3335" max="3335" width="9.85714285714286" style="89" customWidth="1"/>
    <col min="3336" max="3584" width="9.14285714285714" style="89"/>
    <col min="3585" max="3585" width="9.28571428571429" style="89" customWidth="1"/>
    <col min="3586" max="3586" width="10.1428571428571" style="89" customWidth="1"/>
    <col min="3587" max="3587" width="16.7142857142857" style="89" customWidth="1"/>
    <col min="3588" max="3588" width="9.14285714285714" style="89"/>
    <col min="3589" max="3589" width="9.85714285714286" style="89" customWidth="1"/>
    <col min="3590" max="3590" width="9.14285714285714" style="89"/>
    <col min="3591" max="3591" width="9.85714285714286" style="89" customWidth="1"/>
    <col min="3592" max="3840" width="9.14285714285714" style="89"/>
    <col min="3841" max="3841" width="9.28571428571429" style="89" customWidth="1"/>
    <col min="3842" max="3842" width="10.1428571428571" style="89" customWidth="1"/>
    <col min="3843" max="3843" width="16.7142857142857" style="89" customWidth="1"/>
    <col min="3844" max="3844" width="9.14285714285714" style="89"/>
    <col min="3845" max="3845" width="9.85714285714286" style="89" customWidth="1"/>
    <col min="3846" max="3846" width="9.14285714285714" style="89"/>
    <col min="3847" max="3847" width="9.85714285714286" style="89" customWidth="1"/>
    <col min="3848" max="4096" width="9.14285714285714" style="89"/>
    <col min="4097" max="4097" width="9.28571428571429" style="89" customWidth="1"/>
    <col min="4098" max="4098" width="10.1428571428571" style="89" customWidth="1"/>
    <col min="4099" max="4099" width="16.7142857142857" style="89" customWidth="1"/>
    <col min="4100" max="4100" width="9.14285714285714" style="89"/>
    <col min="4101" max="4101" width="9.85714285714286" style="89" customWidth="1"/>
    <col min="4102" max="4102" width="9.14285714285714" style="89"/>
    <col min="4103" max="4103" width="9.85714285714286" style="89" customWidth="1"/>
    <col min="4104" max="4352" width="9.14285714285714" style="89"/>
    <col min="4353" max="4353" width="9.28571428571429" style="89" customWidth="1"/>
    <col min="4354" max="4354" width="10.1428571428571" style="89" customWidth="1"/>
    <col min="4355" max="4355" width="16.7142857142857" style="89" customWidth="1"/>
    <col min="4356" max="4356" width="9.14285714285714" style="89"/>
    <col min="4357" max="4357" width="9.85714285714286" style="89" customWidth="1"/>
    <col min="4358" max="4358" width="9.14285714285714" style="89"/>
    <col min="4359" max="4359" width="9.85714285714286" style="89" customWidth="1"/>
    <col min="4360" max="4608" width="9.14285714285714" style="89"/>
    <col min="4609" max="4609" width="9.28571428571429" style="89" customWidth="1"/>
    <col min="4610" max="4610" width="10.1428571428571" style="89" customWidth="1"/>
    <col min="4611" max="4611" width="16.7142857142857" style="89" customWidth="1"/>
    <col min="4612" max="4612" width="9.14285714285714" style="89"/>
    <col min="4613" max="4613" width="9.85714285714286" style="89" customWidth="1"/>
    <col min="4614" max="4614" width="9.14285714285714" style="89"/>
    <col min="4615" max="4615" width="9.85714285714286" style="89" customWidth="1"/>
    <col min="4616" max="4864" width="9.14285714285714" style="89"/>
    <col min="4865" max="4865" width="9.28571428571429" style="89" customWidth="1"/>
    <col min="4866" max="4866" width="10.1428571428571" style="89" customWidth="1"/>
    <col min="4867" max="4867" width="16.7142857142857" style="89" customWidth="1"/>
    <col min="4868" max="4868" width="9.14285714285714" style="89"/>
    <col min="4869" max="4869" width="9.85714285714286" style="89" customWidth="1"/>
    <col min="4870" max="4870" width="9.14285714285714" style="89"/>
    <col min="4871" max="4871" width="9.85714285714286" style="89" customWidth="1"/>
    <col min="4872" max="5120" width="9.14285714285714" style="89"/>
    <col min="5121" max="5121" width="9.28571428571429" style="89" customWidth="1"/>
    <col min="5122" max="5122" width="10.1428571428571" style="89" customWidth="1"/>
    <col min="5123" max="5123" width="16.7142857142857" style="89" customWidth="1"/>
    <col min="5124" max="5124" width="9.14285714285714" style="89"/>
    <col min="5125" max="5125" width="9.85714285714286" style="89" customWidth="1"/>
    <col min="5126" max="5126" width="9.14285714285714" style="89"/>
    <col min="5127" max="5127" width="9.85714285714286" style="89" customWidth="1"/>
    <col min="5128" max="5376" width="9.14285714285714" style="89"/>
    <col min="5377" max="5377" width="9.28571428571429" style="89" customWidth="1"/>
    <col min="5378" max="5378" width="10.1428571428571" style="89" customWidth="1"/>
    <col min="5379" max="5379" width="16.7142857142857" style="89" customWidth="1"/>
    <col min="5380" max="5380" width="9.14285714285714" style="89"/>
    <col min="5381" max="5381" width="9.85714285714286" style="89" customWidth="1"/>
    <col min="5382" max="5382" width="9.14285714285714" style="89"/>
    <col min="5383" max="5383" width="9.85714285714286" style="89" customWidth="1"/>
    <col min="5384" max="5632" width="9.14285714285714" style="89"/>
    <col min="5633" max="5633" width="9.28571428571429" style="89" customWidth="1"/>
    <col min="5634" max="5634" width="10.1428571428571" style="89" customWidth="1"/>
    <col min="5635" max="5635" width="16.7142857142857" style="89" customWidth="1"/>
    <col min="5636" max="5636" width="9.14285714285714" style="89"/>
    <col min="5637" max="5637" width="9.85714285714286" style="89" customWidth="1"/>
    <col min="5638" max="5638" width="9.14285714285714" style="89"/>
    <col min="5639" max="5639" width="9.85714285714286" style="89" customWidth="1"/>
    <col min="5640" max="5888" width="9.14285714285714" style="89"/>
    <col min="5889" max="5889" width="9.28571428571429" style="89" customWidth="1"/>
    <col min="5890" max="5890" width="10.1428571428571" style="89" customWidth="1"/>
    <col min="5891" max="5891" width="16.7142857142857" style="89" customWidth="1"/>
    <col min="5892" max="5892" width="9.14285714285714" style="89"/>
    <col min="5893" max="5893" width="9.85714285714286" style="89" customWidth="1"/>
    <col min="5894" max="5894" width="9.14285714285714" style="89"/>
    <col min="5895" max="5895" width="9.85714285714286" style="89" customWidth="1"/>
    <col min="5896" max="6144" width="9.14285714285714" style="89"/>
    <col min="6145" max="6145" width="9.28571428571429" style="89" customWidth="1"/>
    <col min="6146" max="6146" width="10.1428571428571" style="89" customWidth="1"/>
    <col min="6147" max="6147" width="16.7142857142857" style="89" customWidth="1"/>
    <col min="6148" max="6148" width="9.14285714285714" style="89"/>
    <col min="6149" max="6149" width="9.85714285714286" style="89" customWidth="1"/>
    <col min="6150" max="6150" width="9.14285714285714" style="89"/>
    <col min="6151" max="6151" width="9.85714285714286" style="89" customWidth="1"/>
    <col min="6152" max="6400" width="9.14285714285714" style="89"/>
    <col min="6401" max="6401" width="9.28571428571429" style="89" customWidth="1"/>
    <col min="6402" max="6402" width="10.1428571428571" style="89" customWidth="1"/>
    <col min="6403" max="6403" width="16.7142857142857" style="89" customWidth="1"/>
    <col min="6404" max="6404" width="9.14285714285714" style="89"/>
    <col min="6405" max="6405" width="9.85714285714286" style="89" customWidth="1"/>
    <col min="6406" max="6406" width="9.14285714285714" style="89"/>
    <col min="6407" max="6407" width="9.85714285714286" style="89" customWidth="1"/>
    <col min="6408" max="6656" width="9.14285714285714" style="89"/>
    <col min="6657" max="6657" width="9.28571428571429" style="89" customWidth="1"/>
    <col min="6658" max="6658" width="10.1428571428571" style="89" customWidth="1"/>
    <col min="6659" max="6659" width="16.7142857142857" style="89" customWidth="1"/>
    <col min="6660" max="6660" width="9.14285714285714" style="89"/>
    <col min="6661" max="6661" width="9.85714285714286" style="89" customWidth="1"/>
    <col min="6662" max="6662" width="9.14285714285714" style="89"/>
    <col min="6663" max="6663" width="9.85714285714286" style="89" customWidth="1"/>
    <col min="6664" max="6912" width="9.14285714285714" style="89"/>
    <col min="6913" max="6913" width="9.28571428571429" style="89" customWidth="1"/>
    <col min="6914" max="6914" width="10.1428571428571" style="89" customWidth="1"/>
    <col min="6915" max="6915" width="16.7142857142857" style="89" customWidth="1"/>
    <col min="6916" max="6916" width="9.14285714285714" style="89"/>
    <col min="6917" max="6917" width="9.85714285714286" style="89" customWidth="1"/>
    <col min="6918" max="6918" width="9.14285714285714" style="89"/>
    <col min="6919" max="6919" width="9.85714285714286" style="89" customWidth="1"/>
    <col min="6920" max="7168" width="9.14285714285714" style="89"/>
    <col min="7169" max="7169" width="9.28571428571429" style="89" customWidth="1"/>
    <col min="7170" max="7170" width="10.1428571428571" style="89" customWidth="1"/>
    <col min="7171" max="7171" width="16.7142857142857" style="89" customWidth="1"/>
    <col min="7172" max="7172" width="9.14285714285714" style="89"/>
    <col min="7173" max="7173" width="9.85714285714286" style="89" customWidth="1"/>
    <col min="7174" max="7174" width="9.14285714285714" style="89"/>
    <col min="7175" max="7175" width="9.85714285714286" style="89" customWidth="1"/>
    <col min="7176" max="7424" width="9.14285714285714" style="89"/>
    <col min="7425" max="7425" width="9.28571428571429" style="89" customWidth="1"/>
    <col min="7426" max="7426" width="10.1428571428571" style="89" customWidth="1"/>
    <col min="7427" max="7427" width="16.7142857142857" style="89" customWidth="1"/>
    <col min="7428" max="7428" width="9.14285714285714" style="89"/>
    <col min="7429" max="7429" width="9.85714285714286" style="89" customWidth="1"/>
    <col min="7430" max="7430" width="9.14285714285714" style="89"/>
    <col min="7431" max="7431" width="9.85714285714286" style="89" customWidth="1"/>
    <col min="7432" max="7680" width="9.14285714285714" style="89"/>
    <col min="7681" max="7681" width="9.28571428571429" style="89" customWidth="1"/>
    <col min="7682" max="7682" width="10.1428571428571" style="89" customWidth="1"/>
    <col min="7683" max="7683" width="16.7142857142857" style="89" customWidth="1"/>
    <col min="7684" max="7684" width="9.14285714285714" style="89"/>
    <col min="7685" max="7685" width="9.85714285714286" style="89" customWidth="1"/>
    <col min="7686" max="7686" width="9.14285714285714" style="89"/>
    <col min="7687" max="7687" width="9.85714285714286" style="89" customWidth="1"/>
    <col min="7688" max="7936" width="9.14285714285714" style="89"/>
    <col min="7937" max="7937" width="9.28571428571429" style="89" customWidth="1"/>
    <col min="7938" max="7938" width="10.1428571428571" style="89" customWidth="1"/>
    <col min="7939" max="7939" width="16.7142857142857" style="89" customWidth="1"/>
    <col min="7940" max="7940" width="9.14285714285714" style="89"/>
    <col min="7941" max="7941" width="9.85714285714286" style="89" customWidth="1"/>
    <col min="7942" max="7942" width="9.14285714285714" style="89"/>
    <col min="7943" max="7943" width="9.85714285714286" style="89" customWidth="1"/>
    <col min="7944" max="8192" width="9.14285714285714" style="89"/>
    <col min="8193" max="8193" width="9.28571428571429" style="89" customWidth="1"/>
    <col min="8194" max="8194" width="10.1428571428571" style="89" customWidth="1"/>
    <col min="8195" max="8195" width="16.7142857142857" style="89" customWidth="1"/>
    <col min="8196" max="8196" width="9.14285714285714" style="89"/>
    <col min="8197" max="8197" width="9.85714285714286" style="89" customWidth="1"/>
    <col min="8198" max="8198" width="9.14285714285714" style="89"/>
    <col min="8199" max="8199" width="9.85714285714286" style="89" customWidth="1"/>
    <col min="8200" max="8448" width="9.14285714285714" style="89"/>
    <col min="8449" max="8449" width="9.28571428571429" style="89" customWidth="1"/>
    <col min="8450" max="8450" width="10.1428571428571" style="89" customWidth="1"/>
    <col min="8451" max="8451" width="16.7142857142857" style="89" customWidth="1"/>
    <col min="8452" max="8452" width="9.14285714285714" style="89"/>
    <col min="8453" max="8453" width="9.85714285714286" style="89" customWidth="1"/>
    <col min="8454" max="8454" width="9.14285714285714" style="89"/>
    <col min="8455" max="8455" width="9.85714285714286" style="89" customWidth="1"/>
    <col min="8456" max="8704" width="9.14285714285714" style="89"/>
    <col min="8705" max="8705" width="9.28571428571429" style="89" customWidth="1"/>
    <col min="8706" max="8706" width="10.1428571428571" style="89" customWidth="1"/>
    <col min="8707" max="8707" width="16.7142857142857" style="89" customWidth="1"/>
    <col min="8708" max="8708" width="9.14285714285714" style="89"/>
    <col min="8709" max="8709" width="9.85714285714286" style="89" customWidth="1"/>
    <col min="8710" max="8710" width="9.14285714285714" style="89"/>
    <col min="8711" max="8711" width="9.85714285714286" style="89" customWidth="1"/>
    <col min="8712" max="8960" width="9.14285714285714" style="89"/>
    <col min="8961" max="8961" width="9.28571428571429" style="89" customWidth="1"/>
    <col min="8962" max="8962" width="10.1428571428571" style="89" customWidth="1"/>
    <col min="8963" max="8963" width="16.7142857142857" style="89" customWidth="1"/>
    <col min="8964" max="8964" width="9.14285714285714" style="89"/>
    <col min="8965" max="8965" width="9.85714285714286" style="89" customWidth="1"/>
    <col min="8966" max="8966" width="9.14285714285714" style="89"/>
    <col min="8967" max="8967" width="9.85714285714286" style="89" customWidth="1"/>
    <col min="8968" max="9216" width="9.14285714285714" style="89"/>
    <col min="9217" max="9217" width="9.28571428571429" style="89" customWidth="1"/>
    <col min="9218" max="9218" width="10.1428571428571" style="89" customWidth="1"/>
    <col min="9219" max="9219" width="16.7142857142857" style="89" customWidth="1"/>
    <col min="9220" max="9220" width="9.14285714285714" style="89"/>
    <col min="9221" max="9221" width="9.85714285714286" style="89" customWidth="1"/>
    <col min="9222" max="9222" width="9.14285714285714" style="89"/>
    <col min="9223" max="9223" width="9.85714285714286" style="89" customWidth="1"/>
    <col min="9224" max="9472" width="9.14285714285714" style="89"/>
    <col min="9473" max="9473" width="9.28571428571429" style="89" customWidth="1"/>
    <col min="9474" max="9474" width="10.1428571428571" style="89" customWidth="1"/>
    <col min="9475" max="9475" width="16.7142857142857" style="89" customWidth="1"/>
    <col min="9476" max="9476" width="9.14285714285714" style="89"/>
    <col min="9477" max="9477" width="9.85714285714286" style="89" customWidth="1"/>
    <col min="9478" max="9478" width="9.14285714285714" style="89"/>
    <col min="9479" max="9479" width="9.85714285714286" style="89" customWidth="1"/>
    <col min="9480" max="9728" width="9.14285714285714" style="89"/>
    <col min="9729" max="9729" width="9.28571428571429" style="89" customWidth="1"/>
    <col min="9730" max="9730" width="10.1428571428571" style="89" customWidth="1"/>
    <col min="9731" max="9731" width="16.7142857142857" style="89" customWidth="1"/>
    <col min="9732" max="9732" width="9.14285714285714" style="89"/>
    <col min="9733" max="9733" width="9.85714285714286" style="89" customWidth="1"/>
    <col min="9734" max="9734" width="9.14285714285714" style="89"/>
    <col min="9735" max="9735" width="9.85714285714286" style="89" customWidth="1"/>
    <col min="9736" max="9984" width="9.14285714285714" style="89"/>
    <col min="9985" max="9985" width="9.28571428571429" style="89" customWidth="1"/>
    <col min="9986" max="9986" width="10.1428571428571" style="89" customWidth="1"/>
    <col min="9987" max="9987" width="16.7142857142857" style="89" customWidth="1"/>
    <col min="9988" max="9988" width="9.14285714285714" style="89"/>
    <col min="9989" max="9989" width="9.85714285714286" style="89" customWidth="1"/>
    <col min="9990" max="9990" width="9.14285714285714" style="89"/>
    <col min="9991" max="9991" width="9.85714285714286" style="89" customWidth="1"/>
    <col min="9992" max="10240" width="9.14285714285714" style="89"/>
    <col min="10241" max="10241" width="9.28571428571429" style="89" customWidth="1"/>
    <col min="10242" max="10242" width="10.1428571428571" style="89" customWidth="1"/>
    <col min="10243" max="10243" width="16.7142857142857" style="89" customWidth="1"/>
    <col min="10244" max="10244" width="9.14285714285714" style="89"/>
    <col min="10245" max="10245" width="9.85714285714286" style="89" customWidth="1"/>
    <col min="10246" max="10246" width="9.14285714285714" style="89"/>
    <col min="10247" max="10247" width="9.85714285714286" style="89" customWidth="1"/>
    <col min="10248" max="10496" width="9.14285714285714" style="89"/>
    <col min="10497" max="10497" width="9.28571428571429" style="89" customWidth="1"/>
    <col min="10498" max="10498" width="10.1428571428571" style="89" customWidth="1"/>
    <col min="10499" max="10499" width="16.7142857142857" style="89" customWidth="1"/>
    <col min="10500" max="10500" width="9.14285714285714" style="89"/>
    <col min="10501" max="10501" width="9.85714285714286" style="89" customWidth="1"/>
    <col min="10502" max="10502" width="9.14285714285714" style="89"/>
    <col min="10503" max="10503" width="9.85714285714286" style="89" customWidth="1"/>
    <col min="10504" max="10752" width="9.14285714285714" style="89"/>
    <col min="10753" max="10753" width="9.28571428571429" style="89" customWidth="1"/>
    <col min="10754" max="10754" width="10.1428571428571" style="89" customWidth="1"/>
    <col min="10755" max="10755" width="16.7142857142857" style="89" customWidth="1"/>
    <col min="10756" max="10756" width="9.14285714285714" style="89"/>
    <col min="10757" max="10757" width="9.85714285714286" style="89" customWidth="1"/>
    <col min="10758" max="10758" width="9.14285714285714" style="89"/>
    <col min="10759" max="10759" width="9.85714285714286" style="89" customWidth="1"/>
    <col min="10760" max="11008" width="9.14285714285714" style="89"/>
    <col min="11009" max="11009" width="9.28571428571429" style="89" customWidth="1"/>
    <col min="11010" max="11010" width="10.1428571428571" style="89" customWidth="1"/>
    <col min="11011" max="11011" width="16.7142857142857" style="89" customWidth="1"/>
    <col min="11012" max="11012" width="9.14285714285714" style="89"/>
    <col min="11013" max="11013" width="9.85714285714286" style="89" customWidth="1"/>
    <col min="11014" max="11014" width="9.14285714285714" style="89"/>
    <col min="11015" max="11015" width="9.85714285714286" style="89" customWidth="1"/>
    <col min="11016" max="11264" width="9.14285714285714" style="89"/>
    <col min="11265" max="11265" width="9.28571428571429" style="89" customWidth="1"/>
    <col min="11266" max="11266" width="10.1428571428571" style="89" customWidth="1"/>
    <col min="11267" max="11267" width="16.7142857142857" style="89" customWidth="1"/>
    <col min="11268" max="11268" width="9.14285714285714" style="89"/>
    <col min="11269" max="11269" width="9.85714285714286" style="89" customWidth="1"/>
    <col min="11270" max="11270" width="9.14285714285714" style="89"/>
    <col min="11271" max="11271" width="9.85714285714286" style="89" customWidth="1"/>
    <col min="11272" max="11520" width="9.14285714285714" style="89"/>
    <col min="11521" max="11521" width="9.28571428571429" style="89" customWidth="1"/>
    <col min="11522" max="11522" width="10.1428571428571" style="89" customWidth="1"/>
    <col min="11523" max="11523" width="16.7142857142857" style="89" customWidth="1"/>
    <col min="11524" max="11524" width="9.14285714285714" style="89"/>
    <col min="11525" max="11525" width="9.85714285714286" style="89" customWidth="1"/>
    <col min="11526" max="11526" width="9.14285714285714" style="89"/>
    <col min="11527" max="11527" width="9.85714285714286" style="89" customWidth="1"/>
    <col min="11528" max="11776" width="9.14285714285714" style="89"/>
    <col min="11777" max="11777" width="9.28571428571429" style="89" customWidth="1"/>
    <col min="11778" max="11778" width="10.1428571428571" style="89" customWidth="1"/>
    <col min="11779" max="11779" width="16.7142857142857" style="89" customWidth="1"/>
    <col min="11780" max="11780" width="9.14285714285714" style="89"/>
    <col min="11781" max="11781" width="9.85714285714286" style="89" customWidth="1"/>
    <col min="11782" max="11782" width="9.14285714285714" style="89"/>
    <col min="11783" max="11783" width="9.85714285714286" style="89" customWidth="1"/>
    <col min="11784" max="12032" width="9.14285714285714" style="89"/>
    <col min="12033" max="12033" width="9.28571428571429" style="89" customWidth="1"/>
    <col min="12034" max="12034" width="10.1428571428571" style="89" customWidth="1"/>
    <col min="12035" max="12035" width="16.7142857142857" style="89" customWidth="1"/>
    <col min="12036" max="12036" width="9.14285714285714" style="89"/>
    <col min="12037" max="12037" width="9.85714285714286" style="89" customWidth="1"/>
    <col min="12038" max="12038" width="9.14285714285714" style="89"/>
    <col min="12039" max="12039" width="9.85714285714286" style="89" customWidth="1"/>
    <col min="12040" max="12288" width="9.14285714285714" style="89"/>
    <col min="12289" max="12289" width="9.28571428571429" style="89" customWidth="1"/>
    <col min="12290" max="12290" width="10.1428571428571" style="89" customWidth="1"/>
    <col min="12291" max="12291" width="16.7142857142857" style="89" customWidth="1"/>
    <col min="12292" max="12292" width="9.14285714285714" style="89"/>
    <col min="12293" max="12293" width="9.85714285714286" style="89" customWidth="1"/>
    <col min="12294" max="12294" width="9.14285714285714" style="89"/>
    <col min="12295" max="12295" width="9.85714285714286" style="89" customWidth="1"/>
    <col min="12296" max="12544" width="9.14285714285714" style="89"/>
    <col min="12545" max="12545" width="9.28571428571429" style="89" customWidth="1"/>
    <col min="12546" max="12546" width="10.1428571428571" style="89" customWidth="1"/>
    <col min="12547" max="12547" width="16.7142857142857" style="89" customWidth="1"/>
    <col min="12548" max="12548" width="9.14285714285714" style="89"/>
    <col min="12549" max="12549" width="9.85714285714286" style="89" customWidth="1"/>
    <col min="12550" max="12550" width="9.14285714285714" style="89"/>
    <col min="12551" max="12551" width="9.85714285714286" style="89" customWidth="1"/>
    <col min="12552" max="12800" width="9.14285714285714" style="89"/>
    <col min="12801" max="12801" width="9.28571428571429" style="89" customWidth="1"/>
    <col min="12802" max="12802" width="10.1428571428571" style="89" customWidth="1"/>
    <col min="12803" max="12803" width="16.7142857142857" style="89" customWidth="1"/>
    <col min="12804" max="12804" width="9.14285714285714" style="89"/>
    <col min="12805" max="12805" width="9.85714285714286" style="89" customWidth="1"/>
    <col min="12806" max="12806" width="9.14285714285714" style="89"/>
    <col min="12807" max="12807" width="9.85714285714286" style="89" customWidth="1"/>
    <col min="12808" max="13056" width="9.14285714285714" style="89"/>
    <col min="13057" max="13057" width="9.28571428571429" style="89" customWidth="1"/>
    <col min="13058" max="13058" width="10.1428571428571" style="89" customWidth="1"/>
    <col min="13059" max="13059" width="16.7142857142857" style="89" customWidth="1"/>
    <col min="13060" max="13060" width="9.14285714285714" style="89"/>
    <col min="13061" max="13061" width="9.85714285714286" style="89" customWidth="1"/>
    <col min="13062" max="13062" width="9.14285714285714" style="89"/>
    <col min="13063" max="13063" width="9.85714285714286" style="89" customWidth="1"/>
    <col min="13064" max="13312" width="9.14285714285714" style="89"/>
    <col min="13313" max="13313" width="9.28571428571429" style="89" customWidth="1"/>
    <col min="13314" max="13314" width="10.1428571428571" style="89" customWidth="1"/>
    <col min="13315" max="13315" width="16.7142857142857" style="89" customWidth="1"/>
    <col min="13316" max="13316" width="9.14285714285714" style="89"/>
    <col min="13317" max="13317" width="9.85714285714286" style="89" customWidth="1"/>
    <col min="13318" max="13318" width="9.14285714285714" style="89"/>
    <col min="13319" max="13319" width="9.85714285714286" style="89" customWidth="1"/>
    <col min="13320" max="13568" width="9.14285714285714" style="89"/>
    <col min="13569" max="13569" width="9.28571428571429" style="89" customWidth="1"/>
    <col min="13570" max="13570" width="10.1428571428571" style="89" customWidth="1"/>
    <col min="13571" max="13571" width="16.7142857142857" style="89" customWidth="1"/>
    <col min="13572" max="13572" width="9.14285714285714" style="89"/>
    <col min="13573" max="13573" width="9.85714285714286" style="89" customWidth="1"/>
    <col min="13574" max="13574" width="9.14285714285714" style="89"/>
    <col min="13575" max="13575" width="9.85714285714286" style="89" customWidth="1"/>
    <col min="13576" max="13824" width="9.14285714285714" style="89"/>
    <col min="13825" max="13825" width="9.28571428571429" style="89" customWidth="1"/>
    <col min="13826" max="13826" width="10.1428571428571" style="89" customWidth="1"/>
    <col min="13827" max="13827" width="16.7142857142857" style="89" customWidth="1"/>
    <col min="13828" max="13828" width="9.14285714285714" style="89"/>
    <col min="13829" max="13829" width="9.85714285714286" style="89" customWidth="1"/>
    <col min="13830" max="13830" width="9.14285714285714" style="89"/>
    <col min="13831" max="13831" width="9.85714285714286" style="89" customWidth="1"/>
    <col min="13832" max="14080" width="9.14285714285714" style="89"/>
    <col min="14081" max="14081" width="9.28571428571429" style="89" customWidth="1"/>
    <col min="14082" max="14082" width="10.1428571428571" style="89" customWidth="1"/>
    <col min="14083" max="14083" width="16.7142857142857" style="89" customWidth="1"/>
    <col min="14084" max="14084" width="9.14285714285714" style="89"/>
    <col min="14085" max="14085" width="9.85714285714286" style="89" customWidth="1"/>
    <col min="14086" max="14086" width="9.14285714285714" style="89"/>
    <col min="14087" max="14087" width="9.85714285714286" style="89" customWidth="1"/>
    <col min="14088" max="14336" width="9.14285714285714" style="89"/>
    <col min="14337" max="14337" width="9.28571428571429" style="89" customWidth="1"/>
    <col min="14338" max="14338" width="10.1428571428571" style="89" customWidth="1"/>
    <col min="14339" max="14339" width="16.7142857142857" style="89" customWidth="1"/>
    <col min="14340" max="14340" width="9.14285714285714" style="89"/>
    <col min="14341" max="14341" width="9.85714285714286" style="89" customWidth="1"/>
    <col min="14342" max="14342" width="9.14285714285714" style="89"/>
    <col min="14343" max="14343" width="9.85714285714286" style="89" customWidth="1"/>
    <col min="14344" max="14592" width="9.14285714285714" style="89"/>
    <col min="14593" max="14593" width="9.28571428571429" style="89" customWidth="1"/>
    <col min="14594" max="14594" width="10.1428571428571" style="89" customWidth="1"/>
    <col min="14595" max="14595" width="16.7142857142857" style="89" customWidth="1"/>
    <col min="14596" max="14596" width="9.14285714285714" style="89"/>
    <col min="14597" max="14597" width="9.85714285714286" style="89" customWidth="1"/>
    <col min="14598" max="14598" width="9.14285714285714" style="89"/>
    <col min="14599" max="14599" width="9.85714285714286" style="89" customWidth="1"/>
    <col min="14600" max="14848" width="9.14285714285714" style="89"/>
    <col min="14849" max="14849" width="9.28571428571429" style="89" customWidth="1"/>
    <col min="14850" max="14850" width="10.1428571428571" style="89" customWidth="1"/>
    <col min="14851" max="14851" width="16.7142857142857" style="89" customWidth="1"/>
    <col min="14852" max="14852" width="9.14285714285714" style="89"/>
    <col min="14853" max="14853" width="9.85714285714286" style="89" customWidth="1"/>
    <col min="14854" max="14854" width="9.14285714285714" style="89"/>
    <col min="14855" max="14855" width="9.85714285714286" style="89" customWidth="1"/>
    <col min="14856" max="15104" width="9.14285714285714" style="89"/>
    <col min="15105" max="15105" width="9.28571428571429" style="89" customWidth="1"/>
    <col min="15106" max="15106" width="10.1428571428571" style="89" customWidth="1"/>
    <col min="15107" max="15107" width="16.7142857142857" style="89" customWidth="1"/>
    <col min="15108" max="15108" width="9.14285714285714" style="89"/>
    <col min="15109" max="15109" width="9.85714285714286" style="89" customWidth="1"/>
    <col min="15110" max="15110" width="9.14285714285714" style="89"/>
    <col min="15111" max="15111" width="9.85714285714286" style="89" customWidth="1"/>
    <col min="15112" max="15360" width="9.14285714285714" style="89"/>
    <col min="15361" max="15361" width="9.28571428571429" style="89" customWidth="1"/>
    <col min="15362" max="15362" width="10.1428571428571" style="89" customWidth="1"/>
    <col min="15363" max="15363" width="16.7142857142857" style="89" customWidth="1"/>
    <col min="15364" max="15364" width="9.14285714285714" style="89"/>
    <col min="15365" max="15365" width="9.85714285714286" style="89" customWidth="1"/>
    <col min="15366" max="15366" width="9.14285714285714" style="89"/>
    <col min="15367" max="15367" width="9.85714285714286" style="89" customWidth="1"/>
    <col min="15368" max="15616" width="9.14285714285714" style="89"/>
    <col min="15617" max="15617" width="9.28571428571429" style="89" customWidth="1"/>
    <col min="15618" max="15618" width="10.1428571428571" style="89" customWidth="1"/>
    <col min="15619" max="15619" width="16.7142857142857" style="89" customWidth="1"/>
    <col min="15620" max="15620" width="9.14285714285714" style="89"/>
    <col min="15621" max="15621" width="9.85714285714286" style="89" customWidth="1"/>
    <col min="15622" max="15622" width="9.14285714285714" style="89"/>
    <col min="15623" max="15623" width="9.85714285714286" style="89" customWidth="1"/>
    <col min="15624" max="15872" width="9.14285714285714" style="89"/>
    <col min="15873" max="15873" width="9.28571428571429" style="89" customWidth="1"/>
    <col min="15874" max="15874" width="10.1428571428571" style="89" customWidth="1"/>
    <col min="15875" max="15875" width="16.7142857142857" style="89" customWidth="1"/>
    <col min="15876" max="15876" width="9.14285714285714" style="89"/>
    <col min="15877" max="15877" width="9.85714285714286" style="89" customWidth="1"/>
    <col min="15878" max="15878" width="9.14285714285714" style="89"/>
    <col min="15879" max="15879" width="9.85714285714286" style="89" customWidth="1"/>
    <col min="15880" max="16128" width="9.14285714285714" style="89"/>
    <col min="16129" max="16129" width="9.28571428571429" style="89" customWidth="1"/>
    <col min="16130" max="16130" width="10.1428571428571" style="89" customWidth="1"/>
    <col min="16131" max="16131" width="16.7142857142857" style="89" customWidth="1"/>
    <col min="16132" max="16132" width="9.14285714285714" style="89"/>
    <col min="16133" max="16133" width="9.85714285714286" style="89" customWidth="1"/>
    <col min="16134" max="16134" width="9.14285714285714" style="89"/>
    <col min="16135" max="16135" width="9.85714285714286" style="89" customWidth="1"/>
    <col min="16136" max="16384" width="9.14285714285714" style="89"/>
  </cols>
  <sheetData>
    <row r="1" ht="21" customHeight="1" spans="1:2">
      <c r="A1" s="90" t="s">
        <v>379</v>
      </c>
      <c r="B1" s="90"/>
    </row>
    <row r="2" ht="41.1" customHeight="1" spans="1:9">
      <c r="A2" s="91" t="s">
        <v>331</v>
      </c>
      <c r="B2" s="91"/>
      <c r="C2" s="91"/>
      <c r="D2" s="91"/>
      <c r="E2" s="91"/>
      <c r="F2" s="91"/>
      <c r="G2" s="91"/>
      <c r="H2" s="91"/>
      <c r="I2" s="91"/>
    </row>
    <row r="3" customHeight="1" spans="4:5">
      <c r="D3" s="92" t="s">
        <v>332</v>
      </c>
      <c r="E3" s="92"/>
    </row>
    <row r="4" customHeight="1" spans="1:9">
      <c r="A4" s="93" t="s">
        <v>333</v>
      </c>
      <c r="B4" s="93"/>
      <c r="C4" s="93"/>
      <c r="D4" s="93"/>
      <c r="E4" s="93"/>
      <c r="F4" s="93"/>
      <c r="G4" s="93"/>
      <c r="H4" s="93"/>
      <c r="I4" s="93"/>
    </row>
    <row r="5" customHeight="1" spans="1:9">
      <c r="A5" s="94" t="s">
        <v>334</v>
      </c>
      <c r="B5" s="94"/>
      <c r="C5" s="95" t="s">
        <v>380</v>
      </c>
      <c r="D5" s="96"/>
      <c r="E5" s="94" t="s">
        <v>336</v>
      </c>
      <c r="F5" s="97" t="s">
        <v>337</v>
      </c>
      <c r="G5" s="98"/>
      <c r="H5" s="98"/>
      <c r="I5" s="99"/>
    </row>
    <row r="6" customHeight="1" spans="1:9">
      <c r="A6" s="94" t="s">
        <v>338</v>
      </c>
      <c r="B6" s="94"/>
      <c r="C6" s="97" t="s">
        <v>339</v>
      </c>
      <c r="D6" s="99"/>
      <c r="E6" s="100" t="s">
        <v>340</v>
      </c>
      <c r="F6" s="101"/>
      <c r="G6" s="97" t="s">
        <v>381</v>
      </c>
      <c r="H6" s="98"/>
      <c r="I6" s="99"/>
    </row>
    <row r="7" ht="45.95" customHeight="1" spans="1:9">
      <c r="A7" s="102" t="s">
        <v>342</v>
      </c>
      <c r="B7" s="102"/>
      <c r="C7" s="103" t="s">
        <v>382</v>
      </c>
      <c r="D7" s="104"/>
      <c r="E7" s="104"/>
      <c r="F7" s="104"/>
      <c r="G7" s="104"/>
      <c r="H7" s="104"/>
      <c r="I7" s="117"/>
    </row>
    <row r="8" ht="45.95" customHeight="1" spans="1:9">
      <c r="A8" s="94" t="s">
        <v>344</v>
      </c>
      <c r="B8" s="94"/>
      <c r="C8" s="105" t="s">
        <v>383</v>
      </c>
      <c r="D8" s="105"/>
      <c r="E8" s="105"/>
      <c r="F8" s="105"/>
      <c r="G8" s="105"/>
      <c r="H8" s="105"/>
      <c r="I8" s="105"/>
    </row>
    <row r="9" customHeight="1" spans="1:9">
      <c r="A9" s="102" t="s">
        <v>346</v>
      </c>
      <c r="B9" s="102"/>
      <c r="C9" s="94" t="s">
        <v>347</v>
      </c>
      <c r="D9" s="94"/>
      <c r="E9" s="94"/>
      <c r="F9" s="100" t="s">
        <v>348</v>
      </c>
      <c r="G9" s="101"/>
      <c r="H9" s="100" t="s">
        <v>349</v>
      </c>
      <c r="I9" s="101"/>
    </row>
    <row r="10" customHeight="1" spans="1:9">
      <c r="A10" s="102"/>
      <c r="B10" s="102"/>
      <c r="C10" s="95" t="s">
        <v>384</v>
      </c>
      <c r="D10" s="106"/>
      <c r="E10" s="96"/>
      <c r="F10" s="107">
        <v>43831</v>
      </c>
      <c r="G10" s="108"/>
      <c r="H10" s="107">
        <v>44166</v>
      </c>
      <c r="I10" s="108"/>
    </row>
    <row r="11" customHeight="1" spans="1:9">
      <c r="A11" s="102"/>
      <c r="B11" s="102"/>
      <c r="C11" s="97"/>
      <c r="D11" s="98"/>
      <c r="E11" s="99"/>
      <c r="F11" s="108"/>
      <c r="G11" s="108"/>
      <c r="H11" s="108"/>
      <c r="I11" s="108"/>
    </row>
    <row r="12" customHeight="1" spans="1:9">
      <c r="A12" s="102"/>
      <c r="B12" s="102"/>
      <c r="C12" s="97"/>
      <c r="D12" s="98"/>
      <c r="E12" s="99"/>
      <c r="F12" s="108"/>
      <c r="G12" s="108"/>
      <c r="H12" s="108"/>
      <c r="I12" s="108"/>
    </row>
    <row r="13" customHeight="1" spans="1:9">
      <c r="A13" s="102"/>
      <c r="B13" s="102"/>
      <c r="C13" s="97"/>
      <c r="D13" s="98"/>
      <c r="E13" s="99"/>
      <c r="F13" s="108"/>
      <c r="G13" s="108"/>
      <c r="H13" s="108"/>
      <c r="I13" s="108"/>
    </row>
    <row r="14" ht="42" customHeight="1" spans="1:9">
      <c r="A14" s="102" t="s">
        <v>351</v>
      </c>
      <c r="B14" s="102"/>
      <c r="C14" s="103" t="s">
        <v>385</v>
      </c>
      <c r="D14" s="104"/>
      <c r="E14" s="104"/>
      <c r="F14" s="104"/>
      <c r="G14" s="104"/>
      <c r="H14" s="104"/>
      <c r="I14" s="117"/>
    </row>
    <row r="15" ht="42" customHeight="1" spans="1:9">
      <c r="A15" s="102" t="s">
        <v>353</v>
      </c>
      <c r="B15" s="102"/>
      <c r="C15" s="103" t="s">
        <v>386</v>
      </c>
      <c r="D15" s="104"/>
      <c r="E15" s="104"/>
      <c r="F15" s="104"/>
      <c r="G15" s="104"/>
      <c r="H15" s="104"/>
      <c r="I15" s="117"/>
    </row>
    <row r="16" customHeight="1" spans="1:9">
      <c r="A16" s="109" t="s">
        <v>355</v>
      </c>
      <c r="B16" s="94" t="s">
        <v>356</v>
      </c>
      <c r="C16" s="94" t="s">
        <v>357</v>
      </c>
      <c r="D16" s="110" t="s">
        <v>358</v>
      </c>
      <c r="E16" s="111"/>
      <c r="F16" s="111"/>
      <c r="G16" s="101"/>
      <c r="H16" s="100" t="s">
        <v>359</v>
      </c>
      <c r="I16" s="101"/>
    </row>
    <row r="17" ht="24.95" customHeight="1" spans="1:9">
      <c r="A17" s="112"/>
      <c r="B17" s="102" t="s">
        <v>360</v>
      </c>
      <c r="C17" s="94" t="s">
        <v>361</v>
      </c>
      <c r="D17" s="113"/>
      <c r="E17" s="114"/>
      <c r="F17" s="114"/>
      <c r="G17" s="115"/>
      <c r="H17" s="116"/>
      <c r="I17" s="99"/>
    </row>
    <row r="18" ht="24.95" customHeight="1" spans="1:9">
      <c r="A18" s="112"/>
      <c r="B18" s="102"/>
      <c r="C18" s="94" t="s">
        <v>363</v>
      </c>
      <c r="D18" s="103" t="s">
        <v>387</v>
      </c>
      <c r="E18" s="104"/>
      <c r="F18" s="104"/>
      <c r="G18" s="117"/>
      <c r="H18" s="97" t="s">
        <v>388</v>
      </c>
      <c r="I18" s="99"/>
    </row>
    <row r="19" ht="24.95" customHeight="1" spans="1:9">
      <c r="A19" s="112"/>
      <c r="B19" s="102"/>
      <c r="C19" s="94" t="s">
        <v>364</v>
      </c>
      <c r="D19" s="103"/>
      <c r="E19" s="104"/>
      <c r="F19" s="104"/>
      <c r="G19" s="117"/>
      <c r="H19" s="97"/>
      <c r="I19" s="99"/>
    </row>
    <row r="20" ht="24.95" customHeight="1" spans="1:9">
      <c r="A20" s="112"/>
      <c r="B20" s="102"/>
      <c r="C20" s="94" t="s">
        <v>365</v>
      </c>
      <c r="D20" s="103"/>
      <c r="E20" s="104"/>
      <c r="F20" s="104"/>
      <c r="G20" s="117"/>
      <c r="H20" s="97"/>
      <c r="I20" s="99"/>
    </row>
    <row r="21" ht="24.95" customHeight="1" spans="1:9">
      <c r="A21" s="112"/>
      <c r="B21" s="109" t="s">
        <v>366</v>
      </c>
      <c r="C21" s="94" t="s">
        <v>367</v>
      </c>
      <c r="D21" s="103"/>
      <c r="E21" s="104"/>
      <c r="F21" s="104"/>
      <c r="G21" s="117"/>
      <c r="H21" s="97"/>
      <c r="I21" s="99"/>
    </row>
    <row r="22" ht="24.95" customHeight="1" spans="1:9">
      <c r="A22" s="112"/>
      <c r="B22" s="112"/>
      <c r="C22" s="94" t="s">
        <v>368</v>
      </c>
      <c r="D22" s="103" t="s">
        <v>389</v>
      </c>
      <c r="E22" s="104"/>
      <c r="F22" s="104"/>
      <c r="G22" s="117"/>
      <c r="H22" s="97"/>
      <c r="I22" s="99"/>
    </row>
    <row r="23" ht="24.95" customHeight="1" spans="1:9">
      <c r="A23" s="112"/>
      <c r="B23" s="112"/>
      <c r="C23" s="94" t="s">
        <v>371</v>
      </c>
      <c r="D23" s="103" t="s">
        <v>372</v>
      </c>
      <c r="E23" s="104"/>
      <c r="F23" s="104"/>
      <c r="G23" s="117"/>
      <c r="H23" s="97"/>
      <c r="I23" s="99"/>
    </row>
    <row r="24" ht="24.95" customHeight="1" spans="1:9">
      <c r="A24" s="112"/>
      <c r="B24" s="118"/>
      <c r="C24" s="94" t="s">
        <v>373</v>
      </c>
      <c r="D24" s="103"/>
      <c r="E24" s="104"/>
      <c r="F24" s="104"/>
      <c r="G24" s="117"/>
      <c r="H24" s="97"/>
      <c r="I24" s="99"/>
    </row>
    <row r="25" ht="33" customHeight="1" spans="1:9">
      <c r="A25" s="118"/>
      <c r="B25" s="102" t="s">
        <v>374</v>
      </c>
      <c r="C25" s="119" t="s">
        <v>375</v>
      </c>
      <c r="D25" s="103" t="s">
        <v>390</v>
      </c>
      <c r="E25" s="104"/>
      <c r="F25" s="104"/>
      <c r="G25" s="117"/>
      <c r="H25" s="116">
        <v>1</v>
      </c>
      <c r="I25" s="99"/>
    </row>
    <row r="26" ht="27.95" customHeight="1" spans="1:9">
      <c r="A26" s="120" t="s">
        <v>377</v>
      </c>
      <c r="B26" s="121"/>
      <c r="C26" s="122" t="s">
        <v>391</v>
      </c>
      <c r="D26" s="123"/>
      <c r="E26" s="123"/>
      <c r="F26" s="123"/>
      <c r="G26" s="123"/>
      <c r="H26" s="123"/>
      <c r="I26" s="132"/>
    </row>
    <row r="27" ht="27.95" customHeight="1" spans="1:9">
      <c r="A27" s="124"/>
      <c r="B27" s="125"/>
      <c r="C27" s="126"/>
      <c r="D27" s="127"/>
      <c r="E27" s="127"/>
      <c r="F27" s="127"/>
      <c r="G27" s="127"/>
      <c r="H27" s="127"/>
      <c r="I27" s="133"/>
    </row>
    <row r="28" ht="27.95" customHeight="1" spans="1:9">
      <c r="A28" s="124"/>
      <c r="B28" s="125"/>
      <c r="C28" s="126"/>
      <c r="D28" s="127"/>
      <c r="E28" s="127"/>
      <c r="F28" s="127"/>
      <c r="G28" s="127"/>
      <c r="H28" s="127"/>
      <c r="I28" s="133"/>
    </row>
    <row r="29" ht="27.95" customHeight="1" spans="1:9">
      <c r="A29" s="124"/>
      <c r="B29" s="125"/>
      <c r="C29" s="126"/>
      <c r="D29" s="127"/>
      <c r="E29" s="127"/>
      <c r="F29" s="127"/>
      <c r="G29" s="127"/>
      <c r="H29" s="127"/>
      <c r="I29" s="133"/>
    </row>
    <row r="30" ht="27.95" customHeight="1" spans="1:9">
      <c r="A30" s="124"/>
      <c r="B30" s="125"/>
      <c r="C30" s="126"/>
      <c r="D30" s="127"/>
      <c r="E30" s="127"/>
      <c r="F30" s="127"/>
      <c r="G30" s="127"/>
      <c r="H30" s="127"/>
      <c r="I30" s="133"/>
    </row>
    <row r="31" ht="27.95" customHeight="1" spans="1:9">
      <c r="A31" s="128"/>
      <c r="B31" s="129"/>
      <c r="C31" s="130"/>
      <c r="D31" s="131"/>
      <c r="E31" s="131"/>
      <c r="F31" s="131"/>
      <c r="G31" s="131"/>
      <c r="H31" s="131"/>
      <c r="I31" s="134"/>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26:B31"/>
    <mergeCell ref="C26:I31"/>
    <mergeCell ref="A9:B13"/>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392</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393</v>
      </c>
      <c r="D5" s="12"/>
      <c r="E5" s="6" t="s">
        <v>336</v>
      </c>
      <c r="F5" s="9" t="s">
        <v>337</v>
      </c>
      <c r="G5" s="10"/>
      <c r="H5" s="10"/>
      <c r="I5" s="52"/>
    </row>
    <row r="6" customHeight="1" spans="1:9">
      <c r="A6" s="6" t="s">
        <v>338</v>
      </c>
      <c r="B6" s="6"/>
      <c r="C6" s="9" t="s">
        <v>339</v>
      </c>
      <c r="D6" s="52"/>
      <c r="E6" s="13" t="s">
        <v>340</v>
      </c>
      <c r="F6" s="14"/>
      <c r="G6" s="9" t="s">
        <v>394</v>
      </c>
      <c r="H6" s="10"/>
      <c r="I6" s="52"/>
    </row>
    <row r="7" ht="45.95" customHeight="1" spans="1:9">
      <c r="A7" s="16" t="s">
        <v>342</v>
      </c>
      <c r="B7" s="16"/>
      <c r="C7" s="34" t="s">
        <v>395</v>
      </c>
      <c r="D7" s="35"/>
      <c r="E7" s="35"/>
      <c r="F7" s="35"/>
      <c r="G7" s="35"/>
      <c r="H7" s="35"/>
      <c r="I7" s="36"/>
    </row>
    <row r="8" ht="45.95" customHeight="1" spans="1:9">
      <c r="A8" s="6" t="s">
        <v>344</v>
      </c>
      <c r="B8" s="6"/>
      <c r="C8" s="17" t="s">
        <v>396</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384</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42" customHeight="1" spans="1:9">
      <c r="A14" s="16" t="s">
        <v>351</v>
      </c>
      <c r="B14" s="16"/>
      <c r="C14" s="34" t="s">
        <v>385</v>
      </c>
      <c r="D14" s="35"/>
      <c r="E14" s="35"/>
      <c r="F14" s="35"/>
      <c r="G14" s="35"/>
      <c r="H14" s="35"/>
      <c r="I14" s="36"/>
    </row>
    <row r="15" ht="42" customHeight="1" spans="1:9">
      <c r="A15" s="16" t="s">
        <v>353</v>
      </c>
      <c r="B15" s="16"/>
      <c r="C15" s="34" t="s">
        <v>386</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c r="E17" s="31"/>
      <c r="F17" s="31"/>
      <c r="G17" s="32"/>
      <c r="H17" s="33"/>
      <c r="I17" s="52"/>
    </row>
    <row r="18" ht="24.95" customHeight="1" spans="1:9">
      <c r="A18" s="29"/>
      <c r="B18" s="16"/>
      <c r="C18" s="6" t="s">
        <v>363</v>
      </c>
      <c r="D18" s="34" t="s">
        <v>387</v>
      </c>
      <c r="E18" s="35"/>
      <c r="F18" s="35"/>
      <c r="G18" s="36"/>
      <c r="H18" s="9" t="s">
        <v>388</v>
      </c>
      <c r="I18" s="52"/>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t="s">
        <v>389</v>
      </c>
      <c r="E22" s="35"/>
      <c r="F22" s="35"/>
      <c r="G22" s="36"/>
      <c r="H22" s="9"/>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t="s">
        <v>390</v>
      </c>
      <c r="E25" s="35"/>
      <c r="F25" s="35"/>
      <c r="G25" s="36"/>
      <c r="H25" s="33">
        <v>1</v>
      </c>
      <c r="I25" s="52"/>
    </row>
    <row r="26" ht="27.95" customHeight="1" spans="1:9">
      <c r="A26" s="40" t="s">
        <v>377</v>
      </c>
      <c r="B26" s="41"/>
      <c r="C26" s="80" t="s">
        <v>397</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398</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399</v>
      </c>
      <c r="D5" s="12"/>
      <c r="E5" s="6" t="s">
        <v>336</v>
      </c>
      <c r="F5" s="9" t="s">
        <v>337</v>
      </c>
      <c r="G5" s="10"/>
      <c r="H5" s="10"/>
      <c r="I5" s="52"/>
    </row>
    <row r="6" customHeight="1" spans="1:9">
      <c r="A6" s="6" t="s">
        <v>338</v>
      </c>
      <c r="B6" s="6"/>
      <c r="C6" s="9" t="s">
        <v>339</v>
      </c>
      <c r="D6" s="52"/>
      <c r="E6" s="13" t="s">
        <v>340</v>
      </c>
      <c r="F6" s="14"/>
      <c r="G6" s="9" t="s">
        <v>381</v>
      </c>
      <c r="H6" s="10"/>
      <c r="I6" s="52"/>
    </row>
    <row r="7" ht="45.95" customHeight="1" spans="1:9">
      <c r="A7" s="16" t="s">
        <v>342</v>
      </c>
      <c r="B7" s="16"/>
      <c r="C7" s="34" t="s">
        <v>400</v>
      </c>
      <c r="D7" s="35"/>
      <c r="E7" s="35"/>
      <c r="F7" s="35"/>
      <c r="G7" s="35"/>
      <c r="H7" s="35"/>
      <c r="I7" s="36"/>
    </row>
    <row r="8" ht="45.95" customHeight="1" spans="1:9">
      <c r="A8" s="6" t="s">
        <v>344</v>
      </c>
      <c r="B8" s="6"/>
      <c r="C8" s="17" t="s">
        <v>401</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402</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42" customHeight="1" spans="1:9">
      <c r="A14" s="16" t="s">
        <v>351</v>
      </c>
      <c r="B14" s="16"/>
      <c r="C14" s="34" t="s">
        <v>403</v>
      </c>
      <c r="D14" s="35"/>
      <c r="E14" s="35"/>
      <c r="F14" s="35"/>
      <c r="G14" s="35"/>
      <c r="H14" s="35"/>
      <c r="I14" s="36"/>
    </row>
    <row r="15" ht="42" customHeight="1" spans="1:9">
      <c r="A15" s="16" t="s">
        <v>353</v>
      </c>
      <c r="B15" s="16"/>
      <c r="C15" s="34" t="s">
        <v>404</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c r="E17" s="31"/>
      <c r="F17" s="31"/>
      <c r="G17" s="32"/>
      <c r="H17" s="33"/>
      <c r="I17" s="52"/>
    </row>
    <row r="18" ht="24.95" customHeight="1" spans="1:9">
      <c r="A18" s="29"/>
      <c r="B18" s="16"/>
      <c r="C18" s="6" t="s">
        <v>363</v>
      </c>
      <c r="D18" s="34" t="s">
        <v>405</v>
      </c>
      <c r="E18" s="35"/>
      <c r="F18" s="35"/>
      <c r="G18" s="36"/>
      <c r="H18" s="9" t="s">
        <v>406</v>
      </c>
      <c r="I18" s="52"/>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t="s">
        <v>389</v>
      </c>
      <c r="E22" s="35"/>
      <c r="F22" s="35"/>
      <c r="G22" s="36"/>
      <c r="H22" s="9"/>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t="s">
        <v>407</v>
      </c>
      <c r="E25" s="35"/>
      <c r="F25" s="35"/>
      <c r="G25" s="36"/>
      <c r="H25" s="33">
        <v>1</v>
      </c>
      <c r="I25" s="52"/>
    </row>
    <row r="26" ht="27.95" customHeight="1" spans="1:9">
      <c r="A26" s="40" t="s">
        <v>377</v>
      </c>
      <c r="B26" s="41"/>
      <c r="C26" s="80" t="s">
        <v>408</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F12" sqref="F12:G12"/>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409</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410</v>
      </c>
      <c r="D5" s="12"/>
      <c r="E5" s="6" t="s">
        <v>336</v>
      </c>
      <c r="F5" s="9" t="s">
        <v>337</v>
      </c>
      <c r="G5" s="10"/>
      <c r="H5" s="10"/>
      <c r="I5" s="52"/>
    </row>
    <row r="6" customHeight="1" spans="1:9">
      <c r="A6" s="6" t="s">
        <v>338</v>
      </c>
      <c r="B6" s="6"/>
      <c r="C6" s="9" t="s">
        <v>339</v>
      </c>
      <c r="D6" s="52"/>
      <c r="E6" s="13" t="s">
        <v>340</v>
      </c>
      <c r="F6" s="14"/>
      <c r="G6" s="9" t="s">
        <v>411</v>
      </c>
      <c r="H6" s="10"/>
      <c r="I6" s="52"/>
    </row>
    <row r="7" ht="45.95" customHeight="1" spans="1:9">
      <c r="A7" s="16" t="s">
        <v>342</v>
      </c>
      <c r="B7" s="16"/>
      <c r="C7" s="59" t="s">
        <v>412</v>
      </c>
      <c r="D7" s="25"/>
      <c r="E7" s="25"/>
      <c r="F7" s="25"/>
      <c r="G7" s="25"/>
      <c r="H7" s="25"/>
      <c r="I7" s="37"/>
    </row>
    <row r="8" ht="45.95" customHeight="1" spans="1:9">
      <c r="A8" s="6" t="s">
        <v>344</v>
      </c>
      <c r="B8" s="6"/>
      <c r="C8" s="17" t="s">
        <v>413</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414</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55.5" customHeight="1" spans="1:9">
      <c r="A14" s="16" t="s">
        <v>351</v>
      </c>
      <c r="B14" s="16"/>
      <c r="C14" s="59" t="s">
        <v>415</v>
      </c>
      <c r="D14" s="25"/>
      <c r="E14" s="25"/>
      <c r="F14" s="25"/>
      <c r="G14" s="25"/>
      <c r="H14" s="25"/>
      <c r="I14" s="37"/>
    </row>
    <row r="15" ht="42" customHeight="1" spans="1:9">
      <c r="A15" s="16" t="s">
        <v>353</v>
      </c>
      <c r="B15" s="16"/>
      <c r="C15" s="34" t="s">
        <v>416</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c r="E17" s="31"/>
      <c r="F17" s="31"/>
      <c r="G17" s="32"/>
      <c r="H17" s="33"/>
      <c r="I17" s="52"/>
    </row>
    <row r="18" ht="24.95" customHeight="1" spans="1:9">
      <c r="A18" s="29"/>
      <c r="B18" s="16"/>
      <c r="C18" s="6" t="s">
        <v>363</v>
      </c>
      <c r="D18" s="34" t="s">
        <v>417</v>
      </c>
      <c r="E18" s="35"/>
      <c r="F18" s="35"/>
      <c r="G18" s="36"/>
      <c r="H18" s="9"/>
      <c r="I18" s="52"/>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t="s">
        <v>418</v>
      </c>
      <c r="E22" s="35"/>
      <c r="F22" s="35"/>
      <c r="G22" s="36"/>
      <c r="H22" s="9" t="s">
        <v>419</v>
      </c>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c r="E25" s="35"/>
      <c r="F25" s="35"/>
      <c r="G25" s="36"/>
      <c r="H25" s="33"/>
      <c r="I25" s="52"/>
    </row>
    <row r="26" ht="27.95" customHeight="1" spans="1:9">
      <c r="A26" s="40" t="s">
        <v>377</v>
      </c>
      <c r="B26" s="41"/>
      <c r="C26" s="80" t="s">
        <v>420</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26:B31"/>
    <mergeCell ref="C26:I31"/>
    <mergeCell ref="A9:B13"/>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C10" sqref="C10:E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421</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422</v>
      </c>
      <c r="D5" s="12"/>
      <c r="E5" s="6" t="s">
        <v>336</v>
      </c>
      <c r="F5" s="9" t="s">
        <v>337</v>
      </c>
      <c r="G5" s="10"/>
      <c r="H5" s="10"/>
      <c r="I5" s="52"/>
    </row>
    <row r="6" customHeight="1" spans="1:9">
      <c r="A6" s="6" t="s">
        <v>338</v>
      </c>
      <c r="B6" s="6"/>
      <c r="C6" s="9" t="s">
        <v>339</v>
      </c>
      <c r="D6" s="52"/>
      <c r="E6" s="13" t="s">
        <v>340</v>
      </c>
      <c r="F6" s="14"/>
      <c r="G6" s="9" t="s">
        <v>411</v>
      </c>
      <c r="H6" s="10"/>
      <c r="I6" s="52"/>
    </row>
    <row r="7" ht="45.95" customHeight="1" spans="1:9">
      <c r="A7" s="16" t="s">
        <v>342</v>
      </c>
      <c r="B7" s="16"/>
      <c r="C7" s="59" t="s">
        <v>423</v>
      </c>
      <c r="D7" s="25"/>
      <c r="E7" s="25"/>
      <c r="F7" s="25"/>
      <c r="G7" s="25"/>
      <c r="H7" s="25"/>
      <c r="I7" s="37"/>
    </row>
    <row r="8" ht="45.95" customHeight="1" spans="1:9">
      <c r="A8" s="6" t="s">
        <v>344</v>
      </c>
      <c r="B8" s="6"/>
      <c r="C8" s="17" t="s">
        <v>424</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414</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55.5" customHeight="1" spans="1:9">
      <c r="A14" s="16" t="s">
        <v>351</v>
      </c>
      <c r="B14" s="16"/>
      <c r="C14" s="59" t="s">
        <v>415</v>
      </c>
      <c r="D14" s="25"/>
      <c r="E14" s="25"/>
      <c r="F14" s="25"/>
      <c r="G14" s="25"/>
      <c r="H14" s="25"/>
      <c r="I14" s="37"/>
    </row>
    <row r="15" ht="42" customHeight="1" spans="1:9">
      <c r="A15" s="16" t="s">
        <v>353</v>
      </c>
      <c r="B15" s="16"/>
      <c r="C15" s="34" t="s">
        <v>416</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c r="E17" s="31"/>
      <c r="F17" s="31"/>
      <c r="G17" s="32"/>
      <c r="H17" s="33"/>
      <c r="I17" s="52"/>
    </row>
    <row r="18" ht="24.95" customHeight="1" spans="1:9">
      <c r="A18" s="29"/>
      <c r="B18" s="16"/>
      <c r="C18" s="6" t="s">
        <v>363</v>
      </c>
      <c r="D18" s="34" t="s">
        <v>417</v>
      </c>
      <c r="E18" s="35"/>
      <c r="F18" s="35"/>
      <c r="G18" s="36"/>
      <c r="H18" s="9"/>
      <c r="I18" s="52"/>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t="s">
        <v>418</v>
      </c>
      <c r="E22" s="35"/>
      <c r="F22" s="35"/>
      <c r="G22" s="36"/>
      <c r="H22" s="9" t="s">
        <v>419</v>
      </c>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c r="E25" s="35"/>
      <c r="F25" s="35"/>
      <c r="G25" s="36"/>
      <c r="H25" s="33"/>
      <c r="I25" s="52"/>
    </row>
    <row r="26" ht="27.95" customHeight="1" spans="1:9">
      <c r="A26" s="40" t="s">
        <v>377</v>
      </c>
      <c r="B26" s="41"/>
      <c r="C26" s="80" t="s">
        <v>420</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425</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426</v>
      </c>
      <c r="D5" s="12"/>
      <c r="E5" s="6" t="s">
        <v>336</v>
      </c>
      <c r="F5" s="9" t="s">
        <v>337</v>
      </c>
      <c r="G5" s="10"/>
      <c r="H5" s="10"/>
      <c r="I5" s="52"/>
    </row>
    <row r="6" customHeight="1" spans="1:9">
      <c r="A6" s="6" t="s">
        <v>338</v>
      </c>
      <c r="B6" s="6"/>
      <c r="C6" s="9" t="s">
        <v>339</v>
      </c>
      <c r="D6" s="52"/>
      <c r="E6" s="13" t="s">
        <v>340</v>
      </c>
      <c r="F6" s="14"/>
      <c r="G6" s="9" t="s">
        <v>427</v>
      </c>
      <c r="H6" s="10"/>
      <c r="I6" s="52"/>
    </row>
    <row r="7" ht="45.95" customHeight="1" spans="1:9">
      <c r="A7" s="16" t="s">
        <v>342</v>
      </c>
      <c r="B7" s="16"/>
      <c r="C7" s="59" t="s">
        <v>428</v>
      </c>
      <c r="D7" s="25"/>
      <c r="E7" s="25"/>
      <c r="F7" s="25"/>
      <c r="G7" s="25"/>
      <c r="H7" s="25"/>
      <c r="I7" s="37"/>
    </row>
    <row r="8" ht="45.95" customHeight="1" spans="1:9">
      <c r="A8" s="6" t="s">
        <v>344</v>
      </c>
      <c r="B8" s="6"/>
      <c r="C8" s="17" t="s">
        <v>429</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430</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42" customHeight="1" spans="1:9">
      <c r="A14" s="16" t="s">
        <v>351</v>
      </c>
      <c r="B14" s="16"/>
      <c r="C14" s="59" t="s">
        <v>431</v>
      </c>
      <c r="D14" s="25"/>
      <c r="E14" s="25"/>
      <c r="F14" s="25"/>
      <c r="G14" s="25"/>
      <c r="H14" s="25"/>
      <c r="I14" s="37"/>
    </row>
    <row r="15" ht="42" customHeight="1" spans="1:9">
      <c r="A15" s="16" t="s">
        <v>353</v>
      </c>
      <c r="B15" s="16"/>
      <c r="C15" s="34" t="s">
        <v>432</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c r="E17" s="31"/>
      <c r="F17" s="31"/>
      <c r="G17" s="32"/>
      <c r="H17" s="33"/>
      <c r="I17" s="52"/>
    </row>
    <row r="18" ht="24.95" customHeight="1" spans="1:9">
      <c r="A18" s="29"/>
      <c r="B18" s="16"/>
      <c r="C18" s="6" t="s">
        <v>363</v>
      </c>
      <c r="D18" s="34" t="s">
        <v>433</v>
      </c>
      <c r="E18" s="35"/>
      <c r="F18" s="35"/>
      <c r="G18" s="36"/>
      <c r="H18" s="21" t="s">
        <v>434</v>
      </c>
      <c r="I18" s="23"/>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c r="E22" s="35"/>
      <c r="F22" s="35"/>
      <c r="G22" s="36"/>
      <c r="H22" s="9"/>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t="s">
        <v>435</v>
      </c>
      <c r="E25" s="35"/>
      <c r="F25" s="35"/>
      <c r="G25" s="36"/>
      <c r="H25" s="33">
        <v>1</v>
      </c>
      <c r="I25" s="52"/>
    </row>
    <row r="26" ht="27.95" customHeight="1" spans="1:9">
      <c r="A26" s="40" t="s">
        <v>377</v>
      </c>
      <c r="B26" s="41"/>
      <c r="C26" s="80" t="s">
        <v>436</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showZeros="0" workbookViewId="0">
      <selection activeCell="B17" sqref="B17"/>
    </sheetView>
  </sheetViews>
  <sheetFormatPr defaultColWidth="9" defaultRowHeight="12.75" customHeight="1" outlineLevelCol="3"/>
  <cols>
    <col min="1" max="1" width="9.14285714285714" style="137"/>
    <col min="2" max="2" width="65.2857142857143" style="137" customWidth="1"/>
    <col min="3" max="3" width="45.7142857142857" style="137" customWidth="1"/>
    <col min="4" max="4" width="9.14285714285714" style="137"/>
  </cols>
  <sheetData>
    <row r="1" ht="24.75" customHeight="1" spans="1:4">
      <c r="A1"/>
      <c r="B1"/>
      <c r="C1"/>
      <c r="D1"/>
    </row>
    <row r="2" ht="24.75" customHeight="1" spans="1:4">
      <c r="A2"/>
      <c r="B2" s="139" t="s">
        <v>11</v>
      </c>
      <c r="C2" s="139"/>
      <c r="D2"/>
    </row>
    <row r="3" ht="24.75" customHeight="1" spans="1:4">
      <c r="A3"/>
      <c r="B3" s="288"/>
      <c r="C3"/>
      <c r="D3"/>
    </row>
    <row r="4" ht="24.75" customHeight="1" spans="1:4">
      <c r="A4"/>
      <c r="B4" s="289" t="s">
        <v>12</v>
      </c>
      <c r="C4" s="290" t="s">
        <v>13</v>
      </c>
      <c r="D4"/>
    </row>
    <row r="5" ht="24.75" customHeight="1" spans="1:4">
      <c r="A5"/>
      <c r="B5" s="291" t="s">
        <v>14</v>
      </c>
      <c r="C5" s="292"/>
      <c r="D5"/>
    </row>
    <row r="6" ht="24.75" customHeight="1" spans="1:4">
      <c r="A6"/>
      <c r="B6" s="291" t="s">
        <v>15</v>
      </c>
      <c r="C6" s="292" t="s">
        <v>16</v>
      </c>
      <c r="D6"/>
    </row>
    <row r="7" ht="24.75" customHeight="1" spans="1:4">
      <c r="A7"/>
      <c r="B7" s="291" t="s">
        <v>17</v>
      </c>
      <c r="C7" s="292" t="s">
        <v>18</v>
      </c>
      <c r="D7"/>
    </row>
    <row r="8" ht="24.75" customHeight="1" spans="1:4">
      <c r="A8"/>
      <c r="B8" s="291" t="s">
        <v>19</v>
      </c>
      <c r="C8" s="292"/>
      <c r="D8"/>
    </row>
    <row r="9" ht="24.75" customHeight="1" spans="1:4">
      <c r="A9"/>
      <c r="B9" s="291" t="s">
        <v>20</v>
      </c>
      <c r="C9" s="292" t="s">
        <v>21</v>
      </c>
      <c r="D9"/>
    </row>
    <row r="10" ht="24.75" customHeight="1" spans="1:4">
      <c r="A10"/>
      <c r="B10" s="291" t="s">
        <v>22</v>
      </c>
      <c r="C10" s="292" t="s">
        <v>23</v>
      </c>
      <c r="D10"/>
    </row>
    <row r="11" ht="24.75" customHeight="1" spans="1:4">
      <c r="A11"/>
      <c r="B11" s="293" t="s">
        <v>24</v>
      </c>
      <c r="C11" s="292" t="s">
        <v>25</v>
      </c>
      <c r="D11"/>
    </row>
    <row r="12" ht="24.75" customHeight="1" spans="1:4">
      <c r="A12"/>
      <c r="B12" s="294" t="s">
        <v>26</v>
      </c>
      <c r="C12" s="295" t="s">
        <v>27</v>
      </c>
      <c r="D12"/>
    </row>
    <row r="13" ht="24.75" customHeight="1" spans="1:4">
      <c r="A13"/>
      <c r="B13" s="294" t="s">
        <v>28</v>
      </c>
      <c r="C13" s="296"/>
      <c r="D13"/>
    </row>
    <row r="14" ht="24.75" customHeight="1" spans="1:4">
      <c r="A14"/>
      <c r="B14" s="297" t="s">
        <v>29</v>
      </c>
      <c r="C14" s="296"/>
      <c r="D14"/>
    </row>
    <row r="15" ht="24.75" customHeight="1" spans="1:4">
      <c r="A15"/>
      <c r="B15" s="298" t="s">
        <v>30</v>
      </c>
      <c r="C15" s="296"/>
      <c r="D15"/>
    </row>
    <row r="16" ht="24.75" customHeight="1" spans="1:4">
      <c r="A16"/>
      <c r="C16"/>
      <c r="D16"/>
    </row>
    <row r="17" ht="24.75" customHeight="1" spans="1:4">
      <c r="A17"/>
      <c r="C17"/>
      <c r="D17"/>
    </row>
    <row r="18" ht="24.75" customHeight="1" spans="1:4">
      <c r="A18"/>
      <c r="C18"/>
      <c r="D18"/>
    </row>
    <row r="19" ht="24.75" customHeight="1" spans="1:4">
      <c r="A19"/>
      <c r="C19"/>
      <c r="D19"/>
    </row>
    <row r="20" ht="24.75" customHeight="1" spans="1:4">
      <c r="A20"/>
      <c r="C20"/>
      <c r="D20"/>
    </row>
    <row r="21" ht="24.75" customHeight="1" spans="1:4">
      <c r="A21"/>
      <c r="C21"/>
      <c r="D21"/>
    </row>
    <row r="22" ht="24.75" customHeight="1" spans="1:4">
      <c r="A22"/>
      <c r="C22"/>
      <c r="D22"/>
    </row>
  </sheetData>
  <sheetProtection formatCells="0" formatColumns="0" formatRows="0"/>
  <mergeCells count="1">
    <mergeCell ref="B2:C2"/>
  </mergeCells>
  <hyperlinks>
    <hyperlink ref="B5" location="'1'!A1" display="（1）部门收支总体情况表"/>
    <hyperlink ref="B6" location="'2'!A1" display="（2）部门收入总体情况表"/>
    <hyperlink ref="B7" location="'3'!A1" display="（3）部门支出总体情况表"/>
    <hyperlink ref="B8" location="'4'!A1" display="（4）财政拨款收支总体情况表"/>
    <hyperlink ref="B9" location="'5'!A1" display="（5）财政拨款支出表"/>
    <hyperlink ref="B10" location="'6'!A1" display="（6）一般公共预算支出情况表"/>
    <hyperlink ref="B11" location="'7'!A1" display="（7）一般公共预算基本支出情况表"/>
    <hyperlink ref="B12" location="'8'!A1" display="（8）一般公共预算“三公”经费、会议费、培训费安排表"/>
    <hyperlink ref="B13" location="'9'!A1" display="（9）一般公共预算机关运行经费"/>
    <hyperlink ref="B14" location="'10'!A1" display="（10）政府性基金预算支出情况表"/>
    <hyperlink ref="B15" location="'11'!A1" display="（11）部门预算项目支出绩效目标表"/>
  </hyperlinks>
  <pageMargins left="0.979166666666667" right="0.979166666666667" top="0.979166666666667" bottom="0.979166666666667" header="0.5" footer="0.5"/>
  <pageSetup paperSize="9"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11.7142857142857"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11.7142857142857"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11.7142857142857"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11.7142857142857"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11.7142857142857"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11.7142857142857"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11.7142857142857"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11.7142857142857"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11.7142857142857"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11.7142857142857"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11.7142857142857"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11.7142857142857"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11.7142857142857"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11.7142857142857"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11.7142857142857"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11.7142857142857"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11.7142857142857"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11.7142857142857"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11.7142857142857"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11.7142857142857"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11.7142857142857"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11.7142857142857"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11.7142857142857"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11.7142857142857"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11.7142857142857"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11.7142857142857"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11.7142857142857"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11.7142857142857"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11.7142857142857"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11.7142857142857"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11.7142857142857"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11.7142857142857"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11.7142857142857"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11.7142857142857"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11.7142857142857"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11.7142857142857"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11.7142857142857"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11.7142857142857"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11.7142857142857"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11.7142857142857"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11.7142857142857"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11.7142857142857"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11.7142857142857"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11.7142857142857"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11.7142857142857"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11.7142857142857"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11.7142857142857"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11.7142857142857"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11.7142857142857"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11.7142857142857"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11.7142857142857"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11.7142857142857"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11.7142857142857"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11.7142857142857"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11.7142857142857"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11.7142857142857"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11.7142857142857"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11.7142857142857"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11.7142857142857"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11.7142857142857"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11.7142857142857"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11.7142857142857"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11.7142857142857"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11.7142857142857" style="79" customWidth="1"/>
    <col min="16134" max="16134" width="9.14285714285714" style="79"/>
    <col min="16135" max="16135" width="9.85714285714286" style="79" customWidth="1"/>
    <col min="16136" max="16384" width="9.14285714285714" style="79"/>
  </cols>
  <sheetData>
    <row r="1" ht="21" customHeight="1" spans="1:2">
      <c r="A1" s="2" t="s">
        <v>437</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438</v>
      </c>
      <c r="D5" s="12"/>
      <c r="E5" s="6" t="s">
        <v>336</v>
      </c>
      <c r="F5" s="9" t="s">
        <v>439</v>
      </c>
      <c r="G5" s="10"/>
      <c r="H5" s="10"/>
      <c r="I5" s="52"/>
    </row>
    <row r="6" customHeight="1" spans="1:9">
      <c r="A6" s="6" t="s">
        <v>338</v>
      </c>
      <c r="B6" s="6"/>
      <c r="C6" s="9" t="s">
        <v>339</v>
      </c>
      <c r="D6" s="52"/>
      <c r="E6" s="13" t="s">
        <v>340</v>
      </c>
      <c r="F6" s="14"/>
      <c r="G6" s="9" t="s">
        <v>440</v>
      </c>
      <c r="H6" s="10"/>
      <c r="I6" s="52"/>
    </row>
    <row r="7" ht="45.95" customHeight="1" spans="1:9">
      <c r="A7" s="16" t="s">
        <v>342</v>
      </c>
      <c r="B7" s="16"/>
      <c r="C7" s="59" t="s">
        <v>441</v>
      </c>
      <c r="D7" s="25"/>
      <c r="E7" s="25"/>
      <c r="F7" s="25"/>
      <c r="G7" s="25"/>
      <c r="H7" s="25"/>
      <c r="I7" s="37"/>
    </row>
    <row r="8" ht="45.95" customHeight="1" spans="1:9">
      <c r="A8" s="6" t="s">
        <v>344</v>
      </c>
      <c r="B8" s="6"/>
      <c r="C8" s="17" t="s">
        <v>442</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443</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42" customHeight="1" spans="1:9">
      <c r="A14" s="16" t="s">
        <v>351</v>
      </c>
      <c r="B14" s="16"/>
      <c r="C14" s="59" t="s">
        <v>444</v>
      </c>
      <c r="D14" s="25"/>
      <c r="E14" s="25"/>
      <c r="F14" s="25"/>
      <c r="G14" s="25"/>
      <c r="H14" s="25"/>
      <c r="I14" s="37"/>
    </row>
    <row r="15" ht="42" customHeight="1" spans="1:9">
      <c r="A15" s="16" t="s">
        <v>353</v>
      </c>
      <c r="B15" s="16"/>
      <c r="C15" s="34" t="s">
        <v>445</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t="s">
        <v>446</v>
      </c>
      <c r="E17" s="31"/>
      <c r="F17" s="31"/>
      <c r="G17" s="32"/>
      <c r="H17" s="33">
        <v>1</v>
      </c>
      <c r="I17" s="52"/>
    </row>
    <row r="18" ht="24.95" customHeight="1" spans="1:9">
      <c r="A18" s="29"/>
      <c r="B18" s="16"/>
      <c r="C18" s="6" t="s">
        <v>363</v>
      </c>
      <c r="D18" s="34"/>
      <c r="E18" s="35"/>
      <c r="F18" s="35"/>
      <c r="G18" s="36"/>
      <c r="H18" s="21"/>
      <c r="I18" s="23"/>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t="s">
        <v>447</v>
      </c>
      <c r="E22" s="35"/>
      <c r="F22" s="35"/>
      <c r="G22" s="36"/>
      <c r="H22" s="33">
        <v>1</v>
      </c>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c r="E25" s="35"/>
      <c r="F25" s="35"/>
      <c r="G25" s="36"/>
      <c r="H25" s="33"/>
      <c r="I25" s="52"/>
    </row>
    <row r="26" ht="27.95" customHeight="1" spans="1:9">
      <c r="A26" s="40" t="s">
        <v>377</v>
      </c>
      <c r="B26" s="41"/>
      <c r="C26" s="80" t="s">
        <v>448</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449</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450</v>
      </c>
      <c r="D5" s="12"/>
      <c r="E5" s="6" t="s">
        <v>336</v>
      </c>
      <c r="F5" s="9" t="s">
        <v>451</v>
      </c>
      <c r="G5" s="10"/>
      <c r="H5" s="10"/>
      <c r="I5" s="52"/>
    </row>
    <row r="6" customHeight="1" spans="1:9">
      <c r="A6" s="6" t="s">
        <v>338</v>
      </c>
      <c r="B6" s="6"/>
      <c r="C6" s="9" t="s">
        <v>339</v>
      </c>
      <c r="D6" s="52"/>
      <c r="E6" s="13" t="s">
        <v>340</v>
      </c>
      <c r="F6" s="14"/>
      <c r="G6" s="9" t="s">
        <v>440</v>
      </c>
      <c r="H6" s="10"/>
      <c r="I6" s="52"/>
    </row>
    <row r="7" ht="45.95" customHeight="1" spans="1:9">
      <c r="A7" s="16" t="s">
        <v>342</v>
      </c>
      <c r="B7" s="16"/>
      <c r="C7" s="59" t="s">
        <v>452</v>
      </c>
      <c r="D7" s="25"/>
      <c r="E7" s="25"/>
      <c r="F7" s="25"/>
      <c r="G7" s="25"/>
      <c r="H7" s="25"/>
      <c r="I7" s="37"/>
    </row>
    <row r="8" ht="45.95" customHeight="1" spans="1:9">
      <c r="A8" s="6" t="s">
        <v>344</v>
      </c>
      <c r="B8" s="6"/>
      <c r="C8" s="17" t="s">
        <v>453</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454</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42" customHeight="1" spans="1:9">
      <c r="A14" s="16" t="s">
        <v>351</v>
      </c>
      <c r="B14" s="16"/>
      <c r="C14" s="59" t="s">
        <v>452</v>
      </c>
      <c r="D14" s="25"/>
      <c r="E14" s="25"/>
      <c r="F14" s="25"/>
      <c r="G14" s="25"/>
      <c r="H14" s="25"/>
      <c r="I14" s="37"/>
    </row>
    <row r="15" ht="42" customHeight="1" spans="1:9">
      <c r="A15" s="16" t="s">
        <v>353</v>
      </c>
      <c r="B15" s="16"/>
      <c r="C15" s="34" t="s">
        <v>455</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t="s">
        <v>456</v>
      </c>
      <c r="E17" s="31"/>
      <c r="F17" s="31"/>
      <c r="G17" s="32"/>
      <c r="H17" s="33"/>
      <c r="I17" s="52"/>
    </row>
    <row r="18" ht="24.95" customHeight="1" spans="1:9">
      <c r="A18" s="29"/>
      <c r="B18" s="16"/>
      <c r="C18" s="6" t="s">
        <v>363</v>
      </c>
      <c r="D18" s="34"/>
      <c r="E18" s="35"/>
      <c r="F18" s="35"/>
      <c r="G18" s="36"/>
      <c r="H18" s="21"/>
      <c r="I18" s="23"/>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c r="E22" s="35"/>
      <c r="F22" s="35"/>
      <c r="G22" s="36"/>
      <c r="H22" s="33"/>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c r="E25" s="35"/>
      <c r="F25" s="35"/>
      <c r="G25" s="36"/>
      <c r="H25" s="33"/>
      <c r="I25" s="52"/>
    </row>
    <row r="26" ht="27.95" customHeight="1" spans="1:9">
      <c r="A26" s="40" t="s">
        <v>377</v>
      </c>
      <c r="B26" s="41"/>
      <c r="C26" s="80" t="s">
        <v>453</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24" customHeight="1"/>
  <cols>
    <col min="1" max="1" width="9.28571428571429" style="79" customWidth="1"/>
    <col min="2" max="2" width="10.1428571428571" style="79" customWidth="1"/>
    <col min="3" max="3" width="16.7142857142857" style="79" customWidth="1"/>
    <col min="4" max="4" width="9.14285714285714" style="79"/>
    <col min="5" max="5" width="9.85714285714286" style="79" customWidth="1"/>
    <col min="6" max="6" width="9.14285714285714" style="79"/>
    <col min="7" max="7" width="9.85714285714286" style="79" customWidth="1"/>
    <col min="8" max="256" width="9.14285714285714" style="79"/>
    <col min="257" max="257" width="9.28571428571429" style="79" customWidth="1"/>
    <col min="258" max="258" width="10.1428571428571" style="79" customWidth="1"/>
    <col min="259" max="259" width="16.7142857142857" style="79" customWidth="1"/>
    <col min="260" max="260" width="9.14285714285714" style="79"/>
    <col min="261" max="261" width="9.85714285714286" style="79" customWidth="1"/>
    <col min="262" max="262" width="9.14285714285714" style="79"/>
    <col min="263" max="263" width="9.85714285714286" style="79" customWidth="1"/>
    <col min="264" max="512" width="9.14285714285714" style="79"/>
    <col min="513" max="513" width="9.28571428571429" style="79" customWidth="1"/>
    <col min="514" max="514" width="10.1428571428571" style="79" customWidth="1"/>
    <col min="515" max="515" width="16.7142857142857" style="79" customWidth="1"/>
    <col min="516" max="516" width="9.14285714285714" style="79"/>
    <col min="517" max="517" width="9.85714285714286" style="79" customWidth="1"/>
    <col min="518" max="518" width="9.14285714285714" style="79"/>
    <col min="519" max="519" width="9.85714285714286" style="79" customWidth="1"/>
    <col min="520" max="768" width="9.14285714285714" style="79"/>
    <col min="769" max="769" width="9.28571428571429" style="79" customWidth="1"/>
    <col min="770" max="770" width="10.1428571428571" style="79" customWidth="1"/>
    <col min="771" max="771" width="16.7142857142857" style="79" customWidth="1"/>
    <col min="772" max="772" width="9.14285714285714" style="79"/>
    <col min="773" max="773" width="9.85714285714286" style="79" customWidth="1"/>
    <col min="774" max="774" width="9.14285714285714" style="79"/>
    <col min="775" max="775" width="9.85714285714286" style="79" customWidth="1"/>
    <col min="776" max="1024" width="9.14285714285714" style="79"/>
    <col min="1025" max="1025" width="9.28571428571429" style="79" customWidth="1"/>
    <col min="1026" max="1026" width="10.1428571428571" style="79" customWidth="1"/>
    <col min="1027" max="1027" width="16.7142857142857" style="79" customWidth="1"/>
    <col min="1028" max="1028" width="9.14285714285714" style="79"/>
    <col min="1029" max="1029" width="9.85714285714286" style="79" customWidth="1"/>
    <col min="1030" max="1030" width="9.14285714285714" style="79"/>
    <col min="1031" max="1031" width="9.85714285714286" style="79" customWidth="1"/>
    <col min="1032" max="1280" width="9.14285714285714" style="79"/>
    <col min="1281" max="1281" width="9.28571428571429" style="79" customWidth="1"/>
    <col min="1282" max="1282" width="10.1428571428571" style="79" customWidth="1"/>
    <col min="1283" max="1283" width="16.7142857142857" style="79" customWidth="1"/>
    <col min="1284" max="1284" width="9.14285714285714" style="79"/>
    <col min="1285" max="1285" width="9.85714285714286" style="79" customWidth="1"/>
    <col min="1286" max="1286" width="9.14285714285714" style="79"/>
    <col min="1287" max="1287" width="9.85714285714286" style="79" customWidth="1"/>
    <col min="1288" max="1536" width="9.14285714285714" style="79"/>
    <col min="1537" max="1537" width="9.28571428571429" style="79" customWidth="1"/>
    <col min="1538" max="1538" width="10.1428571428571" style="79" customWidth="1"/>
    <col min="1539" max="1539" width="16.7142857142857" style="79" customWidth="1"/>
    <col min="1540" max="1540" width="9.14285714285714" style="79"/>
    <col min="1541" max="1541" width="9.85714285714286" style="79" customWidth="1"/>
    <col min="1542" max="1542" width="9.14285714285714" style="79"/>
    <col min="1543" max="1543" width="9.85714285714286" style="79" customWidth="1"/>
    <col min="1544" max="1792" width="9.14285714285714" style="79"/>
    <col min="1793" max="1793" width="9.28571428571429" style="79" customWidth="1"/>
    <col min="1794" max="1794" width="10.1428571428571" style="79" customWidth="1"/>
    <col min="1795" max="1795" width="16.7142857142857" style="79" customWidth="1"/>
    <col min="1796" max="1796" width="9.14285714285714" style="79"/>
    <col min="1797" max="1797" width="9.85714285714286" style="79" customWidth="1"/>
    <col min="1798" max="1798" width="9.14285714285714" style="79"/>
    <col min="1799" max="1799" width="9.85714285714286" style="79" customWidth="1"/>
    <col min="1800" max="2048" width="9.14285714285714" style="79"/>
    <col min="2049" max="2049" width="9.28571428571429" style="79" customWidth="1"/>
    <col min="2050" max="2050" width="10.1428571428571" style="79" customWidth="1"/>
    <col min="2051" max="2051" width="16.7142857142857" style="79" customWidth="1"/>
    <col min="2052" max="2052" width="9.14285714285714" style="79"/>
    <col min="2053" max="2053" width="9.85714285714286" style="79" customWidth="1"/>
    <col min="2054" max="2054" width="9.14285714285714" style="79"/>
    <col min="2055" max="2055" width="9.85714285714286" style="79" customWidth="1"/>
    <col min="2056" max="2304" width="9.14285714285714" style="79"/>
    <col min="2305" max="2305" width="9.28571428571429" style="79" customWidth="1"/>
    <col min="2306" max="2306" width="10.1428571428571" style="79" customWidth="1"/>
    <col min="2307" max="2307" width="16.7142857142857" style="79" customWidth="1"/>
    <col min="2308" max="2308" width="9.14285714285714" style="79"/>
    <col min="2309" max="2309" width="9.85714285714286" style="79" customWidth="1"/>
    <col min="2310" max="2310" width="9.14285714285714" style="79"/>
    <col min="2311" max="2311" width="9.85714285714286" style="79" customWidth="1"/>
    <col min="2312" max="2560" width="9.14285714285714" style="79"/>
    <col min="2561" max="2561" width="9.28571428571429" style="79" customWidth="1"/>
    <col min="2562" max="2562" width="10.1428571428571" style="79" customWidth="1"/>
    <col min="2563" max="2563" width="16.7142857142857" style="79" customWidth="1"/>
    <col min="2564" max="2564" width="9.14285714285714" style="79"/>
    <col min="2565" max="2565" width="9.85714285714286" style="79" customWidth="1"/>
    <col min="2566" max="2566" width="9.14285714285714" style="79"/>
    <col min="2567" max="2567" width="9.85714285714286" style="79" customWidth="1"/>
    <col min="2568" max="2816" width="9.14285714285714" style="79"/>
    <col min="2817" max="2817" width="9.28571428571429" style="79" customWidth="1"/>
    <col min="2818" max="2818" width="10.1428571428571" style="79" customWidth="1"/>
    <col min="2819" max="2819" width="16.7142857142857" style="79" customWidth="1"/>
    <col min="2820" max="2820" width="9.14285714285714" style="79"/>
    <col min="2821" max="2821" width="9.85714285714286" style="79" customWidth="1"/>
    <col min="2822" max="2822" width="9.14285714285714" style="79"/>
    <col min="2823" max="2823" width="9.85714285714286" style="79" customWidth="1"/>
    <col min="2824" max="3072" width="9.14285714285714" style="79"/>
    <col min="3073" max="3073" width="9.28571428571429" style="79" customWidth="1"/>
    <col min="3074" max="3074" width="10.1428571428571" style="79" customWidth="1"/>
    <col min="3075" max="3075" width="16.7142857142857" style="79" customWidth="1"/>
    <col min="3076" max="3076" width="9.14285714285714" style="79"/>
    <col min="3077" max="3077" width="9.85714285714286" style="79" customWidth="1"/>
    <col min="3078" max="3078" width="9.14285714285714" style="79"/>
    <col min="3079" max="3079" width="9.85714285714286" style="79" customWidth="1"/>
    <col min="3080" max="3328" width="9.14285714285714" style="79"/>
    <col min="3329" max="3329" width="9.28571428571429" style="79" customWidth="1"/>
    <col min="3330" max="3330" width="10.1428571428571" style="79" customWidth="1"/>
    <col min="3331" max="3331" width="16.7142857142857" style="79" customWidth="1"/>
    <col min="3332" max="3332" width="9.14285714285714" style="79"/>
    <col min="3333" max="3333" width="9.85714285714286" style="79" customWidth="1"/>
    <col min="3334" max="3334" width="9.14285714285714" style="79"/>
    <col min="3335" max="3335" width="9.85714285714286" style="79" customWidth="1"/>
    <col min="3336" max="3584" width="9.14285714285714" style="79"/>
    <col min="3585" max="3585" width="9.28571428571429" style="79" customWidth="1"/>
    <col min="3586" max="3586" width="10.1428571428571" style="79" customWidth="1"/>
    <col min="3587" max="3587" width="16.7142857142857" style="79" customWidth="1"/>
    <col min="3588" max="3588" width="9.14285714285714" style="79"/>
    <col min="3589" max="3589" width="9.85714285714286" style="79" customWidth="1"/>
    <col min="3590" max="3590" width="9.14285714285714" style="79"/>
    <col min="3591" max="3591" width="9.85714285714286" style="79" customWidth="1"/>
    <col min="3592" max="3840" width="9.14285714285714" style="79"/>
    <col min="3841" max="3841" width="9.28571428571429" style="79" customWidth="1"/>
    <col min="3842" max="3842" width="10.1428571428571" style="79" customWidth="1"/>
    <col min="3843" max="3843" width="16.7142857142857" style="79" customWidth="1"/>
    <col min="3844" max="3844" width="9.14285714285714" style="79"/>
    <col min="3845" max="3845" width="9.85714285714286" style="79" customWidth="1"/>
    <col min="3846" max="3846" width="9.14285714285714" style="79"/>
    <col min="3847" max="3847" width="9.85714285714286" style="79" customWidth="1"/>
    <col min="3848" max="4096" width="9.14285714285714" style="79"/>
    <col min="4097" max="4097" width="9.28571428571429" style="79" customWidth="1"/>
    <col min="4098" max="4098" width="10.1428571428571" style="79" customWidth="1"/>
    <col min="4099" max="4099" width="16.7142857142857" style="79" customWidth="1"/>
    <col min="4100" max="4100" width="9.14285714285714" style="79"/>
    <col min="4101" max="4101" width="9.85714285714286" style="79" customWidth="1"/>
    <col min="4102" max="4102" width="9.14285714285714" style="79"/>
    <col min="4103" max="4103" width="9.85714285714286" style="79" customWidth="1"/>
    <col min="4104" max="4352" width="9.14285714285714" style="79"/>
    <col min="4353" max="4353" width="9.28571428571429" style="79" customWidth="1"/>
    <col min="4354" max="4354" width="10.1428571428571" style="79" customWidth="1"/>
    <col min="4355" max="4355" width="16.7142857142857" style="79" customWidth="1"/>
    <col min="4356" max="4356" width="9.14285714285714" style="79"/>
    <col min="4357" max="4357" width="9.85714285714286" style="79" customWidth="1"/>
    <col min="4358" max="4358" width="9.14285714285714" style="79"/>
    <col min="4359" max="4359" width="9.85714285714286" style="79" customWidth="1"/>
    <col min="4360" max="4608" width="9.14285714285714" style="79"/>
    <col min="4609" max="4609" width="9.28571428571429" style="79" customWidth="1"/>
    <col min="4610" max="4610" width="10.1428571428571" style="79" customWidth="1"/>
    <col min="4611" max="4611" width="16.7142857142857" style="79" customWidth="1"/>
    <col min="4612" max="4612" width="9.14285714285714" style="79"/>
    <col min="4613" max="4613" width="9.85714285714286" style="79" customWidth="1"/>
    <col min="4614" max="4614" width="9.14285714285714" style="79"/>
    <col min="4615" max="4615" width="9.85714285714286" style="79" customWidth="1"/>
    <col min="4616" max="4864" width="9.14285714285714" style="79"/>
    <col min="4865" max="4865" width="9.28571428571429" style="79" customWidth="1"/>
    <col min="4866" max="4866" width="10.1428571428571" style="79" customWidth="1"/>
    <col min="4867" max="4867" width="16.7142857142857" style="79" customWidth="1"/>
    <col min="4868" max="4868" width="9.14285714285714" style="79"/>
    <col min="4869" max="4869" width="9.85714285714286" style="79" customWidth="1"/>
    <col min="4870" max="4870" width="9.14285714285714" style="79"/>
    <col min="4871" max="4871" width="9.85714285714286" style="79" customWidth="1"/>
    <col min="4872" max="5120" width="9.14285714285714" style="79"/>
    <col min="5121" max="5121" width="9.28571428571429" style="79" customWidth="1"/>
    <col min="5122" max="5122" width="10.1428571428571" style="79" customWidth="1"/>
    <col min="5123" max="5123" width="16.7142857142857" style="79" customWidth="1"/>
    <col min="5124" max="5124" width="9.14285714285714" style="79"/>
    <col min="5125" max="5125" width="9.85714285714286" style="79" customWidth="1"/>
    <col min="5126" max="5126" width="9.14285714285714" style="79"/>
    <col min="5127" max="5127" width="9.85714285714286" style="79" customWidth="1"/>
    <col min="5128" max="5376" width="9.14285714285714" style="79"/>
    <col min="5377" max="5377" width="9.28571428571429" style="79" customWidth="1"/>
    <col min="5378" max="5378" width="10.1428571428571" style="79" customWidth="1"/>
    <col min="5379" max="5379" width="16.7142857142857" style="79" customWidth="1"/>
    <col min="5380" max="5380" width="9.14285714285714" style="79"/>
    <col min="5381" max="5381" width="9.85714285714286" style="79" customWidth="1"/>
    <col min="5382" max="5382" width="9.14285714285714" style="79"/>
    <col min="5383" max="5383" width="9.85714285714286" style="79" customWidth="1"/>
    <col min="5384" max="5632" width="9.14285714285714" style="79"/>
    <col min="5633" max="5633" width="9.28571428571429" style="79" customWidth="1"/>
    <col min="5634" max="5634" width="10.1428571428571" style="79" customWidth="1"/>
    <col min="5635" max="5635" width="16.7142857142857" style="79" customWidth="1"/>
    <col min="5636" max="5636" width="9.14285714285714" style="79"/>
    <col min="5637" max="5637" width="9.85714285714286" style="79" customWidth="1"/>
    <col min="5638" max="5638" width="9.14285714285714" style="79"/>
    <col min="5639" max="5639" width="9.85714285714286" style="79" customWidth="1"/>
    <col min="5640" max="5888" width="9.14285714285714" style="79"/>
    <col min="5889" max="5889" width="9.28571428571429" style="79" customWidth="1"/>
    <col min="5890" max="5890" width="10.1428571428571" style="79" customWidth="1"/>
    <col min="5891" max="5891" width="16.7142857142857" style="79" customWidth="1"/>
    <col min="5892" max="5892" width="9.14285714285714" style="79"/>
    <col min="5893" max="5893" width="9.85714285714286" style="79" customWidth="1"/>
    <col min="5894" max="5894" width="9.14285714285714" style="79"/>
    <col min="5895" max="5895" width="9.85714285714286" style="79" customWidth="1"/>
    <col min="5896" max="6144" width="9.14285714285714" style="79"/>
    <col min="6145" max="6145" width="9.28571428571429" style="79" customWidth="1"/>
    <col min="6146" max="6146" width="10.1428571428571" style="79" customWidth="1"/>
    <col min="6147" max="6147" width="16.7142857142857" style="79" customWidth="1"/>
    <col min="6148" max="6148" width="9.14285714285714" style="79"/>
    <col min="6149" max="6149" width="9.85714285714286" style="79" customWidth="1"/>
    <col min="6150" max="6150" width="9.14285714285714" style="79"/>
    <col min="6151" max="6151" width="9.85714285714286" style="79" customWidth="1"/>
    <col min="6152" max="6400" width="9.14285714285714" style="79"/>
    <col min="6401" max="6401" width="9.28571428571429" style="79" customWidth="1"/>
    <col min="6402" max="6402" width="10.1428571428571" style="79" customWidth="1"/>
    <col min="6403" max="6403" width="16.7142857142857" style="79" customWidth="1"/>
    <col min="6404" max="6404" width="9.14285714285714" style="79"/>
    <col min="6405" max="6405" width="9.85714285714286" style="79" customWidth="1"/>
    <col min="6406" max="6406" width="9.14285714285714" style="79"/>
    <col min="6407" max="6407" width="9.85714285714286" style="79" customWidth="1"/>
    <col min="6408" max="6656" width="9.14285714285714" style="79"/>
    <col min="6657" max="6657" width="9.28571428571429" style="79" customWidth="1"/>
    <col min="6658" max="6658" width="10.1428571428571" style="79" customWidth="1"/>
    <col min="6659" max="6659" width="16.7142857142857" style="79" customWidth="1"/>
    <col min="6660" max="6660" width="9.14285714285714" style="79"/>
    <col min="6661" max="6661" width="9.85714285714286" style="79" customWidth="1"/>
    <col min="6662" max="6662" width="9.14285714285714" style="79"/>
    <col min="6663" max="6663" width="9.85714285714286" style="79" customWidth="1"/>
    <col min="6664" max="6912" width="9.14285714285714" style="79"/>
    <col min="6913" max="6913" width="9.28571428571429" style="79" customWidth="1"/>
    <col min="6914" max="6914" width="10.1428571428571" style="79" customWidth="1"/>
    <col min="6915" max="6915" width="16.7142857142857" style="79" customWidth="1"/>
    <col min="6916" max="6916" width="9.14285714285714" style="79"/>
    <col min="6917" max="6917" width="9.85714285714286" style="79" customWidth="1"/>
    <col min="6918" max="6918" width="9.14285714285714" style="79"/>
    <col min="6919" max="6919" width="9.85714285714286" style="79" customWidth="1"/>
    <col min="6920" max="7168" width="9.14285714285714" style="79"/>
    <col min="7169" max="7169" width="9.28571428571429" style="79" customWidth="1"/>
    <col min="7170" max="7170" width="10.1428571428571" style="79" customWidth="1"/>
    <col min="7171" max="7171" width="16.7142857142857" style="79" customWidth="1"/>
    <col min="7172" max="7172" width="9.14285714285714" style="79"/>
    <col min="7173" max="7173" width="9.85714285714286" style="79" customWidth="1"/>
    <col min="7174" max="7174" width="9.14285714285714" style="79"/>
    <col min="7175" max="7175" width="9.85714285714286" style="79" customWidth="1"/>
    <col min="7176" max="7424" width="9.14285714285714" style="79"/>
    <col min="7425" max="7425" width="9.28571428571429" style="79" customWidth="1"/>
    <col min="7426" max="7426" width="10.1428571428571" style="79" customWidth="1"/>
    <col min="7427" max="7427" width="16.7142857142857" style="79" customWidth="1"/>
    <col min="7428" max="7428" width="9.14285714285714" style="79"/>
    <col min="7429" max="7429" width="9.85714285714286" style="79" customWidth="1"/>
    <col min="7430" max="7430" width="9.14285714285714" style="79"/>
    <col min="7431" max="7431" width="9.85714285714286" style="79" customWidth="1"/>
    <col min="7432" max="7680" width="9.14285714285714" style="79"/>
    <col min="7681" max="7681" width="9.28571428571429" style="79" customWidth="1"/>
    <col min="7682" max="7682" width="10.1428571428571" style="79" customWidth="1"/>
    <col min="7683" max="7683" width="16.7142857142857" style="79" customWidth="1"/>
    <col min="7684" max="7684" width="9.14285714285714" style="79"/>
    <col min="7685" max="7685" width="9.85714285714286" style="79" customWidth="1"/>
    <col min="7686" max="7686" width="9.14285714285714" style="79"/>
    <col min="7687" max="7687" width="9.85714285714286" style="79" customWidth="1"/>
    <col min="7688" max="7936" width="9.14285714285714" style="79"/>
    <col min="7937" max="7937" width="9.28571428571429" style="79" customWidth="1"/>
    <col min="7938" max="7938" width="10.1428571428571" style="79" customWidth="1"/>
    <col min="7939" max="7939" width="16.7142857142857" style="79" customWidth="1"/>
    <col min="7940" max="7940" width="9.14285714285714" style="79"/>
    <col min="7941" max="7941" width="9.85714285714286" style="79" customWidth="1"/>
    <col min="7942" max="7942" width="9.14285714285714" style="79"/>
    <col min="7943" max="7943" width="9.85714285714286" style="79" customWidth="1"/>
    <col min="7944" max="8192" width="9.14285714285714" style="79"/>
    <col min="8193" max="8193" width="9.28571428571429" style="79" customWidth="1"/>
    <col min="8194" max="8194" width="10.1428571428571" style="79" customWidth="1"/>
    <col min="8195" max="8195" width="16.7142857142857" style="79" customWidth="1"/>
    <col min="8196" max="8196" width="9.14285714285714" style="79"/>
    <col min="8197" max="8197" width="9.85714285714286" style="79" customWidth="1"/>
    <col min="8198" max="8198" width="9.14285714285714" style="79"/>
    <col min="8199" max="8199" width="9.85714285714286" style="79" customWidth="1"/>
    <col min="8200" max="8448" width="9.14285714285714" style="79"/>
    <col min="8449" max="8449" width="9.28571428571429" style="79" customWidth="1"/>
    <col min="8450" max="8450" width="10.1428571428571" style="79" customWidth="1"/>
    <col min="8451" max="8451" width="16.7142857142857" style="79" customWidth="1"/>
    <col min="8452" max="8452" width="9.14285714285714" style="79"/>
    <col min="8453" max="8453" width="9.85714285714286" style="79" customWidth="1"/>
    <col min="8454" max="8454" width="9.14285714285714" style="79"/>
    <col min="8455" max="8455" width="9.85714285714286" style="79" customWidth="1"/>
    <col min="8456" max="8704" width="9.14285714285714" style="79"/>
    <col min="8705" max="8705" width="9.28571428571429" style="79" customWidth="1"/>
    <col min="8706" max="8706" width="10.1428571428571" style="79" customWidth="1"/>
    <col min="8707" max="8707" width="16.7142857142857" style="79" customWidth="1"/>
    <col min="8708" max="8708" width="9.14285714285714" style="79"/>
    <col min="8709" max="8709" width="9.85714285714286" style="79" customWidth="1"/>
    <col min="8710" max="8710" width="9.14285714285714" style="79"/>
    <col min="8711" max="8711" width="9.85714285714286" style="79" customWidth="1"/>
    <col min="8712" max="8960" width="9.14285714285714" style="79"/>
    <col min="8961" max="8961" width="9.28571428571429" style="79" customWidth="1"/>
    <col min="8962" max="8962" width="10.1428571428571" style="79" customWidth="1"/>
    <col min="8963" max="8963" width="16.7142857142857" style="79" customWidth="1"/>
    <col min="8964" max="8964" width="9.14285714285714" style="79"/>
    <col min="8965" max="8965" width="9.85714285714286" style="79" customWidth="1"/>
    <col min="8966" max="8966" width="9.14285714285714" style="79"/>
    <col min="8967" max="8967" width="9.85714285714286" style="79" customWidth="1"/>
    <col min="8968" max="9216" width="9.14285714285714" style="79"/>
    <col min="9217" max="9217" width="9.28571428571429" style="79" customWidth="1"/>
    <col min="9218" max="9218" width="10.1428571428571" style="79" customWidth="1"/>
    <col min="9219" max="9219" width="16.7142857142857" style="79" customWidth="1"/>
    <col min="9220" max="9220" width="9.14285714285714" style="79"/>
    <col min="9221" max="9221" width="9.85714285714286" style="79" customWidth="1"/>
    <col min="9222" max="9222" width="9.14285714285714" style="79"/>
    <col min="9223" max="9223" width="9.85714285714286" style="79" customWidth="1"/>
    <col min="9224" max="9472" width="9.14285714285714" style="79"/>
    <col min="9473" max="9473" width="9.28571428571429" style="79" customWidth="1"/>
    <col min="9474" max="9474" width="10.1428571428571" style="79" customWidth="1"/>
    <col min="9475" max="9475" width="16.7142857142857" style="79" customWidth="1"/>
    <col min="9476" max="9476" width="9.14285714285714" style="79"/>
    <col min="9477" max="9477" width="9.85714285714286" style="79" customWidth="1"/>
    <col min="9478" max="9478" width="9.14285714285714" style="79"/>
    <col min="9479" max="9479" width="9.85714285714286" style="79" customWidth="1"/>
    <col min="9480" max="9728" width="9.14285714285714" style="79"/>
    <col min="9729" max="9729" width="9.28571428571429" style="79" customWidth="1"/>
    <col min="9730" max="9730" width="10.1428571428571" style="79" customWidth="1"/>
    <col min="9731" max="9731" width="16.7142857142857" style="79" customWidth="1"/>
    <col min="9732" max="9732" width="9.14285714285714" style="79"/>
    <col min="9733" max="9733" width="9.85714285714286" style="79" customWidth="1"/>
    <col min="9734" max="9734" width="9.14285714285714" style="79"/>
    <col min="9735" max="9735" width="9.85714285714286" style="79" customWidth="1"/>
    <col min="9736" max="9984" width="9.14285714285714" style="79"/>
    <col min="9985" max="9985" width="9.28571428571429" style="79" customWidth="1"/>
    <col min="9986" max="9986" width="10.1428571428571" style="79" customWidth="1"/>
    <col min="9987" max="9987" width="16.7142857142857" style="79" customWidth="1"/>
    <col min="9988" max="9988" width="9.14285714285714" style="79"/>
    <col min="9989" max="9989" width="9.85714285714286" style="79" customWidth="1"/>
    <col min="9990" max="9990" width="9.14285714285714" style="79"/>
    <col min="9991" max="9991" width="9.85714285714286" style="79" customWidth="1"/>
    <col min="9992" max="10240" width="9.14285714285714" style="79"/>
    <col min="10241" max="10241" width="9.28571428571429" style="79" customWidth="1"/>
    <col min="10242" max="10242" width="10.1428571428571" style="79" customWidth="1"/>
    <col min="10243" max="10243" width="16.7142857142857" style="79" customWidth="1"/>
    <col min="10244" max="10244" width="9.14285714285714" style="79"/>
    <col min="10245" max="10245" width="9.85714285714286" style="79" customWidth="1"/>
    <col min="10246" max="10246" width="9.14285714285714" style="79"/>
    <col min="10247" max="10247" width="9.85714285714286" style="79" customWidth="1"/>
    <col min="10248" max="10496" width="9.14285714285714" style="79"/>
    <col min="10497" max="10497" width="9.28571428571429" style="79" customWidth="1"/>
    <col min="10498" max="10498" width="10.1428571428571" style="79" customWidth="1"/>
    <col min="10499" max="10499" width="16.7142857142857" style="79" customWidth="1"/>
    <col min="10500" max="10500" width="9.14285714285714" style="79"/>
    <col min="10501" max="10501" width="9.85714285714286" style="79" customWidth="1"/>
    <col min="10502" max="10502" width="9.14285714285714" style="79"/>
    <col min="10503" max="10503" width="9.85714285714286" style="79" customWidth="1"/>
    <col min="10504" max="10752" width="9.14285714285714" style="79"/>
    <col min="10753" max="10753" width="9.28571428571429" style="79" customWidth="1"/>
    <col min="10754" max="10754" width="10.1428571428571" style="79" customWidth="1"/>
    <col min="10755" max="10755" width="16.7142857142857" style="79" customWidth="1"/>
    <col min="10756" max="10756" width="9.14285714285714" style="79"/>
    <col min="10757" max="10757" width="9.85714285714286" style="79" customWidth="1"/>
    <col min="10758" max="10758" width="9.14285714285714" style="79"/>
    <col min="10759" max="10759" width="9.85714285714286" style="79" customWidth="1"/>
    <col min="10760" max="11008" width="9.14285714285714" style="79"/>
    <col min="11009" max="11009" width="9.28571428571429" style="79" customWidth="1"/>
    <col min="11010" max="11010" width="10.1428571428571" style="79" customWidth="1"/>
    <col min="11011" max="11011" width="16.7142857142857" style="79" customWidth="1"/>
    <col min="11012" max="11012" width="9.14285714285714" style="79"/>
    <col min="11013" max="11013" width="9.85714285714286" style="79" customWidth="1"/>
    <col min="11014" max="11014" width="9.14285714285714" style="79"/>
    <col min="11015" max="11015" width="9.85714285714286" style="79" customWidth="1"/>
    <col min="11016" max="11264" width="9.14285714285714" style="79"/>
    <col min="11265" max="11265" width="9.28571428571429" style="79" customWidth="1"/>
    <col min="11266" max="11266" width="10.1428571428571" style="79" customWidth="1"/>
    <col min="11267" max="11267" width="16.7142857142857" style="79" customWidth="1"/>
    <col min="11268" max="11268" width="9.14285714285714" style="79"/>
    <col min="11269" max="11269" width="9.85714285714286" style="79" customWidth="1"/>
    <col min="11270" max="11270" width="9.14285714285714" style="79"/>
    <col min="11271" max="11271" width="9.85714285714286" style="79" customWidth="1"/>
    <col min="11272" max="11520" width="9.14285714285714" style="79"/>
    <col min="11521" max="11521" width="9.28571428571429" style="79" customWidth="1"/>
    <col min="11522" max="11522" width="10.1428571428571" style="79" customWidth="1"/>
    <col min="11523" max="11523" width="16.7142857142857" style="79" customWidth="1"/>
    <col min="11524" max="11524" width="9.14285714285714" style="79"/>
    <col min="11525" max="11525" width="9.85714285714286" style="79" customWidth="1"/>
    <col min="11526" max="11526" width="9.14285714285714" style="79"/>
    <col min="11527" max="11527" width="9.85714285714286" style="79" customWidth="1"/>
    <col min="11528" max="11776" width="9.14285714285714" style="79"/>
    <col min="11777" max="11777" width="9.28571428571429" style="79" customWidth="1"/>
    <col min="11778" max="11778" width="10.1428571428571" style="79" customWidth="1"/>
    <col min="11779" max="11779" width="16.7142857142857" style="79" customWidth="1"/>
    <col min="11780" max="11780" width="9.14285714285714" style="79"/>
    <col min="11781" max="11781" width="9.85714285714286" style="79" customWidth="1"/>
    <col min="11782" max="11782" width="9.14285714285714" style="79"/>
    <col min="11783" max="11783" width="9.85714285714286" style="79" customWidth="1"/>
    <col min="11784" max="12032" width="9.14285714285714" style="79"/>
    <col min="12033" max="12033" width="9.28571428571429" style="79" customWidth="1"/>
    <col min="12034" max="12034" width="10.1428571428571" style="79" customWidth="1"/>
    <col min="12035" max="12035" width="16.7142857142857" style="79" customWidth="1"/>
    <col min="12036" max="12036" width="9.14285714285714" style="79"/>
    <col min="12037" max="12037" width="9.85714285714286" style="79" customWidth="1"/>
    <col min="12038" max="12038" width="9.14285714285714" style="79"/>
    <col min="12039" max="12039" width="9.85714285714286" style="79" customWidth="1"/>
    <col min="12040" max="12288" width="9.14285714285714" style="79"/>
    <col min="12289" max="12289" width="9.28571428571429" style="79" customWidth="1"/>
    <col min="12290" max="12290" width="10.1428571428571" style="79" customWidth="1"/>
    <col min="12291" max="12291" width="16.7142857142857" style="79" customWidth="1"/>
    <col min="12292" max="12292" width="9.14285714285714" style="79"/>
    <col min="12293" max="12293" width="9.85714285714286" style="79" customWidth="1"/>
    <col min="12294" max="12294" width="9.14285714285714" style="79"/>
    <col min="12295" max="12295" width="9.85714285714286" style="79" customWidth="1"/>
    <col min="12296" max="12544" width="9.14285714285714" style="79"/>
    <col min="12545" max="12545" width="9.28571428571429" style="79" customWidth="1"/>
    <col min="12546" max="12546" width="10.1428571428571" style="79" customWidth="1"/>
    <col min="12547" max="12547" width="16.7142857142857" style="79" customWidth="1"/>
    <col min="12548" max="12548" width="9.14285714285714" style="79"/>
    <col min="12549" max="12549" width="9.85714285714286" style="79" customWidth="1"/>
    <col min="12550" max="12550" width="9.14285714285714" style="79"/>
    <col min="12551" max="12551" width="9.85714285714286" style="79" customWidth="1"/>
    <col min="12552" max="12800" width="9.14285714285714" style="79"/>
    <col min="12801" max="12801" width="9.28571428571429" style="79" customWidth="1"/>
    <col min="12802" max="12802" width="10.1428571428571" style="79" customWidth="1"/>
    <col min="12803" max="12803" width="16.7142857142857" style="79" customWidth="1"/>
    <col min="12804" max="12804" width="9.14285714285714" style="79"/>
    <col min="12805" max="12805" width="9.85714285714286" style="79" customWidth="1"/>
    <col min="12806" max="12806" width="9.14285714285714" style="79"/>
    <col min="12807" max="12807" width="9.85714285714286" style="79" customWidth="1"/>
    <col min="12808" max="13056" width="9.14285714285714" style="79"/>
    <col min="13057" max="13057" width="9.28571428571429" style="79" customWidth="1"/>
    <col min="13058" max="13058" width="10.1428571428571" style="79" customWidth="1"/>
    <col min="13059" max="13059" width="16.7142857142857" style="79" customWidth="1"/>
    <col min="13060" max="13060" width="9.14285714285714" style="79"/>
    <col min="13061" max="13061" width="9.85714285714286" style="79" customWidth="1"/>
    <col min="13062" max="13062" width="9.14285714285714" style="79"/>
    <col min="13063" max="13063" width="9.85714285714286" style="79" customWidth="1"/>
    <col min="13064" max="13312" width="9.14285714285714" style="79"/>
    <col min="13313" max="13313" width="9.28571428571429" style="79" customWidth="1"/>
    <col min="13314" max="13314" width="10.1428571428571" style="79" customWidth="1"/>
    <col min="13315" max="13315" width="16.7142857142857" style="79" customWidth="1"/>
    <col min="13316" max="13316" width="9.14285714285714" style="79"/>
    <col min="13317" max="13317" width="9.85714285714286" style="79" customWidth="1"/>
    <col min="13318" max="13318" width="9.14285714285714" style="79"/>
    <col min="13319" max="13319" width="9.85714285714286" style="79" customWidth="1"/>
    <col min="13320" max="13568" width="9.14285714285714" style="79"/>
    <col min="13569" max="13569" width="9.28571428571429" style="79" customWidth="1"/>
    <col min="13570" max="13570" width="10.1428571428571" style="79" customWidth="1"/>
    <col min="13571" max="13571" width="16.7142857142857" style="79" customWidth="1"/>
    <col min="13572" max="13572" width="9.14285714285714" style="79"/>
    <col min="13573" max="13573" width="9.85714285714286" style="79" customWidth="1"/>
    <col min="13574" max="13574" width="9.14285714285714" style="79"/>
    <col min="13575" max="13575" width="9.85714285714286" style="79" customWidth="1"/>
    <col min="13576" max="13824" width="9.14285714285714" style="79"/>
    <col min="13825" max="13825" width="9.28571428571429" style="79" customWidth="1"/>
    <col min="13826" max="13826" width="10.1428571428571" style="79" customWidth="1"/>
    <col min="13827" max="13827" width="16.7142857142857" style="79" customWidth="1"/>
    <col min="13828" max="13828" width="9.14285714285714" style="79"/>
    <col min="13829" max="13829" width="9.85714285714286" style="79" customWidth="1"/>
    <col min="13830" max="13830" width="9.14285714285714" style="79"/>
    <col min="13831" max="13831" width="9.85714285714286" style="79" customWidth="1"/>
    <col min="13832" max="14080" width="9.14285714285714" style="79"/>
    <col min="14081" max="14081" width="9.28571428571429" style="79" customWidth="1"/>
    <col min="14082" max="14082" width="10.1428571428571" style="79" customWidth="1"/>
    <col min="14083" max="14083" width="16.7142857142857" style="79" customWidth="1"/>
    <col min="14084" max="14084" width="9.14285714285714" style="79"/>
    <col min="14085" max="14085" width="9.85714285714286" style="79" customWidth="1"/>
    <col min="14086" max="14086" width="9.14285714285714" style="79"/>
    <col min="14087" max="14087" width="9.85714285714286" style="79" customWidth="1"/>
    <col min="14088" max="14336" width="9.14285714285714" style="79"/>
    <col min="14337" max="14337" width="9.28571428571429" style="79" customWidth="1"/>
    <col min="14338" max="14338" width="10.1428571428571" style="79" customWidth="1"/>
    <col min="14339" max="14339" width="16.7142857142857" style="79" customWidth="1"/>
    <col min="14340" max="14340" width="9.14285714285714" style="79"/>
    <col min="14341" max="14341" width="9.85714285714286" style="79" customWidth="1"/>
    <col min="14342" max="14342" width="9.14285714285714" style="79"/>
    <col min="14343" max="14343" width="9.85714285714286" style="79" customWidth="1"/>
    <col min="14344" max="14592" width="9.14285714285714" style="79"/>
    <col min="14593" max="14593" width="9.28571428571429" style="79" customWidth="1"/>
    <col min="14594" max="14594" width="10.1428571428571" style="79" customWidth="1"/>
    <col min="14595" max="14595" width="16.7142857142857" style="79" customWidth="1"/>
    <col min="14596" max="14596" width="9.14285714285714" style="79"/>
    <col min="14597" max="14597" width="9.85714285714286" style="79" customWidth="1"/>
    <col min="14598" max="14598" width="9.14285714285714" style="79"/>
    <col min="14599" max="14599" width="9.85714285714286" style="79" customWidth="1"/>
    <col min="14600" max="14848" width="9.14285714285714" style="79"/>
    <col min="14849" max="14849" width="9.28571428571429" style="79" customWidth="1"/>
    <col min="14850" max="14850" width="10.1428571428571" style="79" customWidth="1"/>
    <col min="14851" max="14851" width="16.7142857142857" style="79" customWidth="1"/>
    <col min="14852" max="14852" width="9.14285714285714" style="79"/>
    <col min="14853" max="14853" width="9.85714285714286" style="79" customWidth="1"/>
    <col min="14854" max="14854" width="9.14285714285714" style="79"/>
    <col min="14855" max="14855" width="9.85714285714286" style="79" customWidth="1"/>
    <col min="14856" max="15104" width="9.14285714285714" style="79"/>
    <col min="15105" max="15105" width="9.28571428571429" style="79" customWidth="1"/>
    <col min="15106" max="15106" width="10.1428571428571" style="79" customWidth="1"/>
    <col min="15107" max="15107" width="16.7142857142857" style="79" customWidth="1"/>
    <col min="15108" max="15108" width="9.14285714285714" style="79"/>
    <col min="15109" max="15109" width="9.85714285714286" style="79" customWidth="1"/>
    <col min="15110" max="15110" width="9.14285714285714" style="79"/>
    <col min="15111" max="15111" width="9.85714285714286" style="79" customWidth="1"/>
    <col min="15112" max="15360" width="9.14285714285714" style="79"/>
    <col min="15361" max="15361" width="9.28571428571429" style="79" customWidth="1"/>
    <col min="15362" max="15362" width="10.1428571428571" style="79" customWidth="1"/>
    <col min="15363" max="15363" width="16.7142857142857" style="79" customWidth="1"/>
    <col min="15364" max="15364" width="9.14285714285714" style="79"/>
    <col min="15365" max="15365" width="9.85714285714286" style="79" customWidth="1"/>
    <col min="15366" max="15366" width="9.14285714285714" style="79"/>
    <col min="15367" max="15367" width="9.85714285714286" style="79" customWidth="1"/>
    <col min="15368" max="15616" width="9.14285714285714" style="79"/>
    <col min="15617" max="15617" width="9.28571428571429" style="79" customWidth="1"/>
    <col min="15618" max="15618" width="10.1428571428571" style="79" customWidth="1"/>
    <col min="15619" max="15619" width="16.7142857142857" style="79" customWidth="1"/>
    <col min="15620" max="15620" width="9.14285714285714" style="79"/>
    <col min="15621" max="15621" width="9.85714285714286" style="79" customWidth="1"/>
    <col min="15622" max="15622" width="9.14285714285714" style="79"/>
    <col min="15623" max="15623" width="9.85714285714286" style="79" customWidth="1"/>
    <col min="15624" max="15872" width="9.14285714285714" style="79"/>
    <col min="15873" max="15873" width="9.28571428571429" style="79" customWidth="1"/>
    <col min="15874" max="15874" width="10.1428571428571" style="79" customWidth="1"/>
    <col min="15875" max="15875" width="16.7142857142857" style="79" customWidth="1"/>
    <col min="15876" max="15876" width="9.14285714285714" style="79"/>
    <col min="15877" max="15877" width="9.85714285714286" style="79" customWidth="1"/>
    <col min="15878" max="15878" width="9.14285714285714" style="79"/>
    <col min="15879" max="15879" width="9.85714285714286" style="79" customWidth="1"/>
    <col min="15880" max="16128" width="9.14285714285714" style="79"/>
    <col min="16129" max="16129" width="9.28571428571429" style="79" customWidth="1"/>
    <col min="16130" max="16130" width="10.1428571428571" style="79" customWidth="1"/>
    <col min="16131" max="16131" width="16.7142857142857" style="79" customWidth="1"/>
    <col min="16132" max="16132" width="9.14285714285714" style="79"/>
    <col min="16133" max="16133" width="9.85714285714286" style="79" customWidth="1"/>
    <col min="16134" max="16134" width="9.14285714285714" style="79"/>
    <col min="16135" max="16135" width="9.85714285714286" style="79" customWidth="1"/>
    <col min="16136" max="16384" width="9.14285714285714" style="79"/>
  </cols>
  <sheetData>
    <row r="1" ht="21" customHeight="1" spans="1:2">
      <c r="A1" s="2" t="s">
        <v>457</v>
      </c>
      <c r="B1" s="2"/>
    </row>
    <row r="2" ht="41.1" customHeight="1" spans="1:9">
      <c r="A2" s="3" t="s">
        <v>331</v>
      </c>
      <c r="B2" s="3"/>
      <c r="C2" s="3"/>
      <c r="D2" s="3"/>
      <c r="E2" s="3"/>
      <c r="F2" s="3"/>
      <c r="G2" s="3"/>
      <c r="H2" s="3"/>
      <c r="I2" s="3"/>
    </row>
    <row r="3" customHeight="1" spans="4:5">
      <c r="D3" s="4" t="s">
        <v>332</v>
      </c>
      <c r="E3" s="4"/>
    </row>
    <row r="4" customHeight="1" spans="1:9">
      <c r="A4" s="5" t="s">
        <v>333</v>
      </c>
      <c r="B4" s="5"/>
      <c r="C4" s="5"/>
      <c r="D4" s="5"/>
      <c r="E4" s="5"/>
      <c r="F4" s="5"/>
      <c r="G4" s="5"/>
      <c r="H4" s="5"/>
      <c r="I4" s="5"/>
    </row>
    <row r="5" customHeight="1" spans="1:9">
      <c r="A5" s="6" t="s">
        <v>334</v>
      </c>
      <c r="B5" s="6"/>
      <c r="C5" s="11" t="s">
        <v>458</v>
      </c>
      <c r="D5" s="12"/>
      <c r="E5" s="6" t="s">
        <v>336</v>
      </c>
      <c r="F5" s="9" t="s">
        <v>439</v>
      </c>
      <c r="G5" s="10"/>
      <c r="H5" s="10"/>
      <c r="I5" s="52"/>
    </row>
    <row r="6" customHeight="1" spans="1:9">
      <c r="A6" s="6" t="s">
        <v>338</v>
      </c>
      <c r="B6" s="6"/>
      <c r="C6" s="9" t="s">
        <v>339</v>
      </c>
      <c r="D6" s="52"/>
      <c r="E6" s="13" t="s">
        <v>340</v>
      </c>
      <c r="F6" s="14"/>
      <c r="G6" s="9" t="s">
        <v>427</v>
      </c>
      <c r="H6" s="10"/>
      <c r="I6" s="52"/>
    </row>
    <row r="7" ht="45.95" customHeight="1" spans="1:9">
      <c r="A7" s="16" t="s">
        <v>342</v>
      </c>
      <c r="B7" s="16"/>
      <c r="C7" s="59" t="s">
        <v>459</v>
      </c>
      <c r="D7" s="25"/>
      <c r="E7" s="25"/>
      <c r="F7" s="25"/>
      <c r="G7" s="25"/>
      <c r="H7" s="25"/>
      <c r="I7" s="37"/>
    </row>
    <row r="8" ht="45.95" customHeight="1" spans="1:9">
      <c r="A8" s="6" t="s">
        <v>344</v>
      </c>
      <c r="B8" s="6"/>
      <c r="C8" s="17" t="s">
        <v>460</v>
      </c>
      <c r="D8" s="17"/>
      <c r="E8" s="17"/>
      <c r="F8" s="17"/>
      <c r="G8" s="17"/>
      <c r="H8" s="17"/>
      <c r="I8" s="17"/>
    </row>
    <row r="9" customHeight="1" spans="1:9">
      <c r="A9" s="16" t="s">
        <v>346</v>
      </c>
      <c r="B9" s="16"/>
      <c r="C9" s="6" t="s">
        <v>347</v>
      </c>
      <c r="D9" s="6"/>
      <c r="E9" s="6"/>
      <c r="F9" s="13" t="s">
        <v>348</v>
      </c>
      <c r="G9" s="14"/>
      <c r="H9" s="13" t="s">
        <v>349</v>
      </c>
      <c r="I9" s="14"/>
    </row>
    <row r="10" customHeight="1" spans="1:9">
      <c r="A10" s="16"/>
      <c r="B10" s="16"/>
      <c r="C10" s="11" t="s">
        <v>461</v>
      </c>
      <c r="D10" s="56"/>
      <c r="E10" s="12"/>
      <c r="F10" s="57">
        <v>43831</v>
      </c>
      <c r="G10" s="58"/>
      <c r="H10" s="57">
        <v>44166</v>
      </c>
      <c r="I10" s="58"/>
    </row>
    <row r="11" customHeight="1" spans="1:9">
      <c r="A11" s="16"/>
      <c r="B11" s="16"/>
      <c r="C11" s="9"/>
      <c r="D11" s="10"/>
      <c r="E11" s="52"/>
      <c r="F11" s="58"/>
      <c r="G11" s="58"/>
      <c r="H11" s="58"/>
      <c r="I11" s="58"/>
    </row>
    <row r="12" customHeight="1" spans="1:9">
      <c r="A12" s="16"/>
      <c r="B12" s="16"/>
      <c r="C12" s="9"/>
      <c r="D12" s="10"/>
      <c r="E12" s="52"/>
      <c r="F12" s="58"/>
      <c r="G12" s="58"/>
      <c r="H12" s="58"/>
      <c r="I12" s="58"/>
    </row>
    <row r="13" customHeight="1" spans="1:9">
      <c r="A13" s="16"/>
      <c r="B13" s="16"/>
      <c r="C13" s="9"/>
      <c r="D13" s="10"/>
      <c r="E13" s="52"/>
      <c r="F13" s="58"/>
      <c r="G13" s="58"/>
      <c r="H13" s="58"/>
      <c r="I13" s="58"/>
    </row>
    <row r="14" ht="42" customHeight="1" spans="1:9">
      <c r="A14" s="16" t="s">
        <v>351</v>
      </c>
      <c r="B14" s="16"/>
      <c r="C14" s="59" t="s">
        <v>462</v>
      </c>
      <c r="D14" s="25"/>
      <c r="E14" s="25"/>
      <c r="F14" s="25"/>
      <c r="G14" s="25"/>
      <c r="H14" s="25"/>
      <c r="I14" s="37"/>
    </row>
    <row r="15" ht="42" customHeight="1" spans="1:9">
      <c r="A15" s="16" t="s">
        <v>353</v>
      </c>
      <c r="B15" s="16"/>
      <c r="C15" s="34" t="s">
        <v>463</v>
      </c>
      <c r="D15" s="35"/>
      <c r="E15" s="35"/>
      <c r="F15" s="35"/>
      <c r="G15" s="35"/>
      <c r="H15" s="35"/>
      <c r="I15" s="36"/>
    </row>
    <row r="16" customHeight="1" spans="1:9">
      <c r="A16" s="26" t="s">
        <v>355</v>
      </c>
      <c r="B16" s="6" t="s">
        <v>356</v>
      </c>
      <c r="C16" s="6" t="s">
        <v>357</v>
      </c>
      <c r="D16" s="27" t="s">
        <v>358</v>
      </c>
      <c r="E16" s="28"/>
      <c r="F16" s="28"/>
      <c r="G16" s="14"/>
      <c r="H16" s="13" t="s">
        <v>359</v>
      </c>
      <c r="I16" s="14"/>
    </row>
    <row r="17" ht="24.95" customHeight="1" spans="1:9">
      <c r="A17" s="29"/>
      <c r="B17" s="16" t="s">
        <v>360</v>
      </c>
      <c r="C17" s="6" t="s">
        <v>361</v>
      </c>
      <c r="D17" s="30" t="s">
        <v>464</v>
      </c>
      <c r="E17" s="31"/>
      <c r="F17" s="31"/>
      <c r="G17" s="32"/>
      <c r="H17" s="33"/>
      <c r="I17" s="52"/>
    </row>
    <row r="18" ht="24.95" customHeight="1" spans="1:9">
      <c r="A18" s="29"/>
      <c r="B18" s="16"/>
      <c r="C18" s="6" t="s">
        <v>363</v>
      </c>
      <c r="D18" s="34"/>
      <c r="E18" s="35"/>
      <c r="F18" s="35"/>
      <c r="G18" s="36"/>
      <c r="H18" s="21"/>
      <c r="I18" s="23"/>
    </row>
    <row r="19" ht="24.95" customHeight="1" spans="1:9">
      <c r="A19" s="29"/>
      <c r="B19" s="16"/>
      <c r="C19" s="6" t="s">
        <v>364</v>
      </c>
      <c r="D19" s="34"/>
      <c r="E19" s="35"/>
      <c r="F19" s="35"/>
      <c r="G19" s="36"/>
      <c r="H19" s="9"/>
      <c r="I19" s="52"/>
    </row>
    <row r="20" ht="24.95" customHeight="1" spans="1:9">
      <c r="A20" s="29"/>
      <c r="B20" s="16"/>
      <c r="C20" s="6" t="s">
        <v>365</v>
      </c>
      <c r="D20" s="34"/>
      <c r="E20" s="35"/>
      <c r="F20" s="35"/>
      <c r="G20" s="36"/>
      <c r="H20" s="9"/>
      <c r="I20" s="52"/>
    </row>
    <row r="21" ht="24.95" customHeight="1" spans="1:9">
      <c r="A21" s="29"/>
      <c r="B21" s="26" t="s">
        <v>366</v>
      </c>
      <c r="C21" s="6" t="s">
        <v>367</v>
      </c>
      <c r="D21" s="34"/>
      <c r="E21" s="35"/>
      <c r="F21" s="35"/>
      <c r="G21" s="36"/>
      <c r="H21" s="9"/>
      <c r="I21" s="52"/>
    </row>
    <row r="22" ht="24.95" customHeight="1" spans="1:9">
      <c r="A22" s="29"/>
      <c r="B22" s="29"/>
      <c r="C22" s="6" t="s">
        <v>368</v>
      </c>
      <c r="D22" s="34"/>
      <c r="E22" s="35"/>
      <c r="F22" s="35"/>
      <c r="G22" s="36"/>
      <c r="H22" s="33"/>
      <c r="I22" s="52"/>
    </row>
    <row r="23" ht="24.95" customHeight="1" spans="1:9">
      <c r="A23" s="29"/>
      <c r="B23" s="29"/>
      <c r="C23" s="6" t="s">
        <v>371</v>
      </c>
      <c r="D23" s="34" t="s">
        <v>372</v>
      </c>
      <c r="E23" s="35"/>
      <c r="F23" s="35"/>
      <c r="G23" s="36"/>
      <c r="H23" s="9"/>
      <c r="I23" s="52"/>
    </row>
    <row r="24" ht="24.95" customHeight="1" spans="1:9">
      <c r="A24" s="29"/>
      <c r="B24" s="38"/>
      <c r="C24" s="6" t="s">
        <v>373</v>
      </c>
      <c r="D24" s="34"/>
      <c r="E24" s="35"/>
      <c r="F24" s="35"/>
      <c r="G24" s="36"/>
      <c r="H24" s="9"/>
      <c r="I24" s="52"/>
    </row>
    <row r="25" ht="33" customHeight="1" spans="1:9">
      <c r="A25" s="38"/>
      <c r="B25" s="16" t="s">
        <v>374</v>
      </c>
      <c r="C25" s="39" t="s">
        <v>375</v>
      </c>
      <c r="D25" s="34" t="s">
        <v>465</v>
      </c>
      <c r="E25" s="35"/>
      <c r="F25" s="35"/>
      <c r="G25" s="36"/>
      <c r="H25" s="33"/>
      <c r="I25" s="52"/>
    </row>
    <row r="26" ht="27.95" customHeight="1" spans="1:9">
      <c r="A26" s="40" t="s">
        <v>377</v>
      </c>
      <c r="B26" s="41"/>
      <c r="C26" s="80" t="s">
        <v>466</v>
      </c>
      <c r="D26" s="81"/>
      <c r="E26" s="81"/>
      <c r="F26" s="81"/>
      <c r="G26" s="81"/>
      <c r="H26" s="81"/>
      <c r="I26" s="86"/>
    </row>
    <row r="27" ht="27.95" customHeight="1" spans="1:9">
      <c r="A27" s="44"/>
      <c r="B27" s="45"/>
      <c r="C27" s="82"/>
      <c r="D27" s="83"/>
      <c r="E27" s="83"/>
      <c r="F27" s="83"/>
      <c r="G27" s="83"/>
      <c r="H27" s="83"/>
      <c r="I27" s="87"/>
    </row>
    <row r="28" ht="27.95" customHeight="1" spans="1:9">
      <c r="A28" s="44"/>
      <c r="B28" s="45"/>
      <c r="C28" s="82"/>
      <c r="D28" s="83"/>
      <c r="E28" s="83"/>
      <c r="F28" s="83"/>
      <c r="G28" s="83"/>
      <c r="H28" s="83"/>
      <c r="I28" s="87"/>
    </row>
    <row r="29" ht="27.95" customHeight="1" spans="1:9">
      <c r="A29" s="44"/>
      <c r="B29" s="45"/>
      <c r="C29" s="82"/>
      <c r="D29" s="83"/>
      <c r="E29" s="83"/>
      <c r="F29" s="83"/>
      <c r="G29" s="83"/>
      <c r="H29" s="83"/>
      <c r="I29" s="87"/>
    </row>
    <row r="30" ht="27.95" customHeight="1" spans="1:9">
      <c r="A30" s="44"/>
      <c r="B30" s="45"/>
      <c r="C30" s="82"/>
      <c r="D30" s="83"/>
      <c r="E30" s="83"/>
      <c r="F30" s="83"/>
      <c r="G30" s="83"/>
      <c r="H30" s="83"/>
      <c r="I30" s="87"/>
    </row>
    <row r="31" ht="27.95" customHeight="1" spans="1:9">
      <c r="A31" s="48"/>
      <c r="B31" s="49"/>
      <c r="C31" s="84"/>
      <c r="D31" s="85"/>
      <c r="E31" s="85"/>
      <c r="F31" s="85"/>
      <c r="G31" s="85"/>
      <c r="H31" s="85"/>
      <c r="I31" s="88"/>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rintOptions horizontalCentered="1"/>
  <pageMargins left="0.550694444444444" right="0.550694444444444" top="0.798611111111111" bottom="0.609722222222222" header="0.511805555555556" footer="0.310416666666667"/>
  <pageSetup paperSize="9" firstPageNumber="13" orientation="portrait" useFirstPageNumber="1"/>
  <headerFooter alignWithMargins="0" scaleWithDoc="0">
    <evenFooter>&amp;C-14-</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14.25"/>
  <cols>
    <col min="1" max="16384" width="9.14285714285714" style="1"/>
  </cols>
  <sheetData>
    <row r="1" ht="18.75" spans="1:2">
      <c r="A1" s="2" t="s">
        <v>467</v>
      </c>
      <c r="B1" s="2"/>
    </row>
    <row r="2" ht="31.5" spans="1:9">
      <c r="A2" s="3" t="s">
        <v>331</v>
      </c>
      <c r="B2" s="3"/>
      <c r="C2" s="3"/>
      <c r="D2" s="3"/>
      <c r="E2" s="3"/>
      <c r="F2" s="3"/>
      <c r="G2" s="3"/>
      <c r="H2" s="3"/>
      <c r="I2" s="3"/>
    </row>
    <row r="3" ht="20.25" spans="4:5">
      <c r="D3" s="4" t="s">
        <v>332</v>
      </c>
      <c r="E3" s="4"/>
    </row>
    <row r="4" spans="1:9">
      <c r="A4" s="5" t="s">
        <v>333</v>
      </c>
      <c r="B4" s="5"/>
      <c r="C4" s="5"/>
      <c r="D4" s="5"/>
      <c r="E4" s="5"/>
      <c r="F4" s="5"/>
      <c r="G4" s="5"/>
      <c r="H4" s="5"/>
      <c r="I4" s="5"/>
    </row>
    <row r="5" ht="48" customHeight="1" spans="1:9">
      <c r="A5" s="6" t="s">
        <v>334</v>
      </c>
      <c r="B5" s="6"/>
      <c r="C5" s="11" t="s">
        <v>468</v>
      </c>
      <c r="D5" s="12"/>
      <c r="E5" s="6" t="s">
        <v>336</v>
      </c>
      <c r="F5" s="9" t="s">
        <v>469</v>
      </c>
      <c r="G5" s="10"/>
      <c r="H5" s="10"/>
      <c r="I5" s="52"/>
    </row>
    <row r="6" ht="48" customHeight="1" spans="1:9">
      <c r="A6" s="6" t="s">
        <v>338</v>
      </c>
      <c r="B6" s="6"/>
      <c r="C6" s="11" t="s">
        <v>339</v>
      </c>
      <c r="D6" s="12"/>
      <c r="E6" s="13" t="s">
        <v>340</v>
      </c>
      <c r="F6" s="14"/>
      <c r="G6" s="11" t="s">
        <v>394</v>
      </c>
      <c r="H6" s="56"/>
      <c r="I6" s="12"/>
    </row>
    <row r="7" ht="48" customHeight="1" spans="1:9">
      <c r="A7" s="16" t="s">
        <v>342</v>
      </c>
      <c r="B7" s="16"/>
      <c r="C7" s="61" t="s">
        <v>470</v>
      </c>
      <c r="D7" s="77"/>
      <c r="E7" s="77"/>
      <c r="F7" s="77"/>
      <c r="G7" s="77"/>
      <c r="H7" s="77"/>
      <c r="I7" s="78"/>
    </row>
    <row r="8" ht="48" customHeight="1" spans="1:9">
      <c r="A8" s="6" t="s">
        <v>344</v>
      </c>
      <c r="B8" s="6"/>
      <c r="C8" s="63" t="s">
        <v>471</v>
      </c>
      <c r="D8" s="63"/>
      <c r="E8" s="63"/>
      <c r="F8" s="63"/>
      <c r="G8" s="63"/>
      <c r="H8" s="63"/>
      <c r="I8" s="63"/>
    </row>
    <row r="9" ht="48" customHeight="1" spans="1:9">
      <c r="A9" s="16" t="s">
        <v>346</v>
      </c>
      <c r="B9" s="16"/>
      <c r="C9" s="6" t="s">
        <v>347</v>
      </c>
      <c r="D9" s="6"/>
      <c r="E9" s="6"/>
      <c r="F9" s="13" t="s">
        <v>348</v>
      </c>
      <c r="G9" s="14"/>
      <c r="H9" s="13" t="s">
        <v>349</v>
      </c>
      <c r="I9" s="14"/>
    </row>
    <row r="10" ht="48" customHeight="1" spans="1:9">
      <c r="A10" s="16"/>
      <c r="B10" s="16"/>
      <c r="C10" s="11" t="s">
        <v>472</v>
      </c>
      <c r="D10" s="56"/>
      <c r="E10" s="12"/>
      <c r="F10" s="64">
        <v>43831</v>
      </c>
      <c r="G10" s="65"/>
      <c r="H10" s="64">
        <v>44166</v>
      </c>
      <c r="I10" s="65"/>
    </row>
    <row r="11" ht="48" customHeight="1" spans="1:9">
      <c r="A11" s="16"/>
      <c r="B11" s="16"/>
      <c r="C11" s="9"/>
      <c r="D11" s="10"/>
      <c r="E11" s="52"/>
      <c r="F11" s="58"/>
      <c r="G11" s="58"/>
      <c r="H11" s="58"/>
      <c r="I11" s="58"/>
    </row>
    <row r="12" ht="48" customHeight="1" spans="1:9">
      <c r="A12" s="16"/>
      <c r="B12" s="16"/>
      <c r="C12" s="9"/>
      <c r="D12" s="10"/>
      <c r="E12" s="52"/>
      <c r="F12" s="58"/>
      <c r="G12" s="58"/>
      <c r="H12" s="58"/>
      <c r="I12" s="58"/>
    </row>
    <row r="13" ht="48" customHeight="1" spans="1:9">
      <c r="A13" s="16"/>
      <c r="B13" s="16"/>
      <c r="C13" s="9"/>
      <c r="D13" s="10"/>
      <c r="E13" s="52"/>
      <c r="F13" s="58"/>
      <c r="G13" s="58"/>
      <c r="H13" s="58"/>
      <c r="I13" s="58"/>
    </row>
    <row r="14" ht="48" customHeight="1" spans="1:9">
      <c r="A14" s="16" t="s">
        <v>351</v>
      </c>
      <c r="B14" s="16"/>
      <c r="C14" s="61" t="s">
        <v>473</v>
      </c>
      <c r="D14" s="62"/>
      <c r="E14" s="62"/>
      <c r="F14" s="62"/>
      <c r="G14" s="62"/>
      <c r="H14" s="62"/>
      <c r="I14" s="67"/>
    </row>
    <row r="15" ht="48" customHeight="1" spans="1:9">
      <c r="A15" s="16" t="s">
        <v>353</v>
      </c>
      <c r="B15" s="16"/>
      <c r="C15" s="66" t="s">
        <v>474</v>
      </c>
      <c r="D15" s="62"/>
      <c r="E15" s="62"/>
      <c r="F15" s="62"/>
      <c r="G15" s="62"/>
      <c r="H15" s="62"/>
      <c r="I15" s="67"/>
    </row>
    <row r="16" ht="48" customHeight="1" spans="1:9">
      <c r="A16" s="26" t="s">
        <v>355</v>
      </c>
      <c r="B16" s="6" t="s">
        <v>356</v>
      </c>
      <c r="C16" s="6" t="s">
        <v>357</v>
      </c>
      <c r="D16" s="27" t="s">
        <v>358</v>
      </c>
      <c r="E16" s="28"/>
      <c r="F16" s="28"/>
      <c r="G16" s="14"/>
      <c r="H16" s="13" t="s">
        <v>359</v>
      </c>
      <c r="I16" s="14"/>
    </row>
    <row r="17" ht="48" customHeight="1" spans="1:9">
      <c r="A17" s="29"/>
      <c r="B17" s="16" t="s">
        <v>360</v>
      </c>
      <c r="C17" s="6" t="s">
        <v>361</v>
      </c>
      <c r="D17" s="34"/>
      <c r="E17" s="35"/>
      <c r="F17" s="35"/>
      <c r="G17" s="36"/>
      <c r="H17" s="9"/>
      <c r="I17" s="52"/>
    </row>
    <row r="18" ht="48" customHeight="1" spans="1:9">
      <c r="A18" s="29"/>
      <c r="B18" s="16"/>
      <c r="C18" s="6" t="s">
        <v>363</v>
      </c>
      <c r="D18" s="34"/>
      <c r="E18" s="35"/>
      <c r="F18" s="35"/>
      <c r="G18" s="36"/>
      <c r="H18" s="9"/>
      <c r="I18" s="52"/>
    </row>
    <row r="19" ht="48" customHeight="1" spans="1:9">
      <c r="A19" s="29"/>
      <c r="B19" s="16"/>
      <c r="C19" s="6" t="s">
        <v>364</v>
      </c>
      <c r="D19" s="34"/>
      <c r="E19" s="35"/>
      <c r="F19" s="35"/>
      <c r="G19" s="36"/>
      <c r="H19" s="9"/>
      <c r="I19" s="52"/>
    </row>
    <row r="20" ht="48" customHeight="1" spans="1:9">
      <c r="A20" s="29"/>
      <c r="B20" s="16"/>
      <c r="C20" s="6" t="s">
        <v>365</v>
      </c>
      <c r="D20" s="34"/>
      <c r="E20" s="35"/>
      <c r="F20" s="35"/>
      <c r="G20" s="36"/>
      <c r="H20" s="9"/>
      <c r="I20" s="52"/>
    </row>
    <row r="21" ht="48" customHeight="1" spans="1:9">
      <c r="A21" s="29"/>
      <c r="B21" s="26" t="s">
        <v>366</v>
      </c>
      <c r="C21" s="6" t="s">
        <v>367</v>
      </c>
      <c r="D21" s="34"/>
      <c r="E21" s="35"/>
      <c r="F21" s="35"/>
      <c r="G21" s="36"/>
      <c r="H21" s="9"/>
      <c r="I21" s="52"/>
    </row>
    <row r="22" ht="48" customHeight="1" spans="1:9">
      <c r="A22" s="29"/>
      <c r="B22" s="29"/>
      <c r="C22" s="6" t="s">
        <v>368</v>
      </c>
      <c r="D22" s="34"/>
      <c r="E22" s="35"/>
      <c r="F22" s="35"/>
      <c r="G22" s="36"/>
      <c r="H22" s="9"/>
      <c r="I22" s="52"/>
    </row>
    <row r="23" ht="48" customHeight="1" spans="1:9">
      <c r="A23" s="29"/>
      <c r="B23" s="29"/>
      <c r="C23" s="6" t="s">
        <v>371</v>
      </c>
      <c r="D23" s="34" t="s">
        <v>372</v>
      </c>
      <c r="E23" s="35"/>
      <c r="F23" s="35"/>
      <c r="G23" s="36"/>
      <c r="H23" s="9"/>
      <c r="I23" s="52"/>
    </row>
    <row r="24" ht="48" customHeight="1" spans="1:9">
      <c r="A24" s="29"/>
      <c r="B24" s="38"/>
      <c r="C24" s="6" t="s">
        <v>373</v>
      </c>
      <c r="D24" s="34"/>
      <c r="E24" s="35"/>
      <c r="F24" s="35"/>
      <c r="G24" s="36"/>
      <c r="H24" s="9"/>
      <c r="I24" s="52"/>
    </row>
    <row r="25" ht="67.5" spans="1:9">
      <c r="A25" s="38"/>
      <c r="B25" s="16" t="s">
        <v>374</v>
      </c>
      <c r="C25" s="39" t="s">
        <v>375</v>
      </c>
      <c r="D25" s="66" t="s">
        <v>475</v>
      </c>
      <c r="E25" s="62"/>
      <c r="F25" s="62"/>
      <c r="G25" s="67"/>
      <c r="H25" s="9"/>
      <c r="I25" s="52"/>
    </row>
    <row r="26" ht="12.75" spans="1:9">
      <c r="A26" s="40" t="s">
        <v>377</v>
      </c>
      <c r="B26" s="41"/>
      <c r="C26" s="68" t="s">
        <v>476</v>
      </c>
      <c r="D26" s="69"/>
      <c r="E26" s="69"/>
      <c r="F26" s="69"/>
      <c r="G26" s="69"/>
      <c r="H26" s="69"/>
      <c r="I26" s="74"/>
    </row>
    <row r="27" ht="12.75" spans="1:9">
      <c r="A27" s="44"/>
      <c r="B27" s="45"/>
      <c r="C27" s="70"/>
      <c r="D27" s="71"/>
      <c r="E27" s="71"/>
      <c r="F27" s="71"/>
      <c r="G27" s="71"/>
      <c r="H27" s="71"/>
      <c r="I27" s="75"/>
    </row>
    <row r="28" ht="12.75" spans="1:9">
      <c r="A28" s="44"/>
      <c r="B28" s="45"/>
      <c r="C28" s="70"/>
      <c r="D28" s="71"/>
      <c r="E28" s="71"/>
      <c r="F28" s="71"/>
      <c r="G28" s="71"/>
      <c r="H28" s="71"/>
      <c r="I28" s="75"/>
    </row>
    <row r="29" ht="12.75" spans="1:9">
      <c r="A29" s="44"/>
      <c r="B29" s="45"/>
      <c r="C29" s="70"/>
      <c r="D29" s="71"/>
      <c r="E29" s="71"/>
      <c r="F29" s="71"/>
      <c r="G29" s="71"/>
      <c r="H29" s="71"/>
      <c r="I29" s="75"/>
    </row>
    <row r="30" ht="12.75" spans="1:9">
      <c r="A30" s="44"/>
      <c r="B30" s="45"/>
      <c r="C30" s="70"/>
      <c r="D30" s="71"/>
      <c r="E30" s="71"/>
      <c r="F30" s="71"/>
      <c r="G30" s="71"/>
      <c r="H30" s="71"/>
      <c r="I30" s="75"/>
    </row>
    <row r="31" ht="12.75" spans="1:9">
      <c r="A31" s="48"/>
      <c r="B31" s="49"/>
      <c r="C31" s="72"/>
      <c r="D31" s="73"/>
      <c r="E31" s="73"/>
      <c r="F31" s="73"/>
      <c r="G31" s="73"/>
      <c r="H31" s="73"/>
      <c r="I31" s="76"/>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9:B13"/>
    <mergeCell ref="A26:B31"/>
    <mergeCell ref="C26:I31"/>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14.25"/>
  <cols>
    <col min="1" max="2" width="9.14285714285714" style="1"/>
    <col min="3" max="3" width="12.4285714285714" style="1" customWidth="1"/>
    <col min="4" max="258" width="9.14285714285714" style="1"/>
    <col min="259" max="259" width="12.4285714285714" style="1" customWidth="1"/>
    <col min="260" max="514" width="9.14285714285714" style="1"/>
    <col min="515" max="515" width="12.4285714285714" style="1" customWidth="1"/>
    <col min="516" max="770" width="9.14285714285714" style="1"/>
    <col min="771" max="771" width="12.4285714285714" style="1" customWidth="1"/>
    <col min="772" max="1026" width="9.14285714285714" style="1"/>
    <col min="1027" max="1027" width="12.4285714285714" style="1" customWidth="1"/>
    <col min="1028" max="1282" width="9.14285714285714" style="1"/>
    <col min="1283" max="1283" width="12.4285714285714" style="1" customWidth="1"/>
    <col min="1284" max="1538" width="9.14285714285714" style="1"/>
    <col min="1539" max="1539" width="12.4285714285714" style="1" customWidth="1"/>
    <col min="1540" max="1794" width="9.14285714285714" style="1"/>
    <col min="1795" max="1795" width="12.4285714285714" style="1" customWidth="1"/>
    <col min="1796" max="2050" width="9.14285714285714" style="1"/>
    <col min="2051" max="2051" width="12.4285714285714" style="1" customWidth="1"/>
    <col min="2052" max="2306" width="9.14285714285714" style="1"/>
    <col min="2307" max="2307" width="12.4285714285714" style="1" customWidth="1"/>
    <col min="2308" max="2562" width="9.14285714285714" style="1"/>
    <col min="2563" max="2563" width="12.4285714285714" style="1" customWidth="1"/>
    <col min="2564" max="2818" width="9.14285714285714" style="1"/>
    <col min="2819" max="2819" width="12.4285714285714" style="1" customWidth="1"/>
    <col min="2820" max="3074" width="9.14285714285714" style="1"/>
    <col min="3075" max="3075" width="12.4285714285714" style="1" customWidth="1"/>
    <col min="3076" max="3330" width="9.14285714285714" style="1"/>
    <col min="3331" max="3331" width="12.4285714285714" style="1" customWidth="1"/>
    <col min="3332" max="3586" width="9.14285714285714" style="1"/>
    <col min="3587" max="3587" width="12.4285714285714" style="1" customWidth="1"/>
    <col min="3588" max="3842" width="9.14285714285714" style="1"/>
    <col min="3843" max="3843" width="12.4285714285714" style="1" customWidth="1"/>
    <col min="3844" max="4098" width="9.14285714285714" style="1"/>
    <col min="4099" max="4099" width="12.4285714285714" style="1" customWidth="1"/>
    <col min="4100" max="4354" width="9.14285714285714" style="1"/>
    <col min="4355" max="4355" width="12.4285714285714" style="1" customWidth="1"/>
    <col min="4356" max="4610" width="9.14285714285714" style="1"/>
    <col min="4611" max="4611" width="12.4285714285714" style="1" customWidth="1"/>
    <col min="4612" max="4866" width="9.14285714285714" style="1"/>
    <col min="4867" max="4867" width="12.4285714285714" style="1" customWidth="1"/>
    <col min="4868" max="5122" width="9.14285714285714" style="1"/>
    <col min="5123" max="5123" width="12.4285714285714" style="1" customWidth="1"/>
    <col min="5124" max="5378" width="9.14285714285714" style="1"/>
    <col min="5379" max="5379" width="12.4285714285714" style="1" customWidth="1"/>
    <col min="5380" max="5634" width="9.14285714285714" style="1"/>
    <col min="5635" max="5635" width="12.4285714285714" style="1" customWidth="1"/>
    <col min="5636" max="5890" width="9.14285714285714" style="1"/>
    <col min="5891" max="5891" width="12.4285714285714" style="1" customWidth="1"/>
    <col min="5892" max="6146" width="9.14285714285714" style="1"/>
    <col min="6147" max="6147" width="12.4285714285714" style="1" customWidth="1"/>
    <col min="6148" max="6402" width="9.14285714285714" style="1"/>
    <col min="6403" max="6403" width="12.4285714285714" style="1" customWidth="1"/>
    <col min="6404" max="6658" width="9.14285714285714" style="1"/>
    <col min="6659" max="6659" width="12.4285714285714" style="1" customWidth="1"/>
    <col min="6660" max="6914" width="9.14285714285714" style="1"/>
    <col min="6915" max="6915" width="12.4285714285714" style="1" customWidth="1"/>
    <col min="6916" max="7170" width="9.14285714285714" style="1"/>
    <col min="7171" max="7171" width="12.4285714285714" style="1" customWidth="1"/>
    <col min="7172" max="7426" width="9.14285714285714" style="1"/>
    <col min="7427" max="7427" width="12.4285714285714" style="1" customWidth="1"/>
    <col min="7428" max="7682" width="9.14285714285714" style="1"/>
    <col min="7683" max="7683" width="12.4285714285714" style="1" customWidth="1"/>
    <col min="7684" max="7938" width="9.14285714285714" style="1"/>
    <col min="7939" max="7939" width="12.4285714285714" style="1" customWidth="1"/>
    <col min="7940" max="8194" width="9.14285714285714" style="1"/>
    <col min="8195" max="8195" width="12.4285714285714" style="1" customWidth="1"/>
    <col min="8196" max="8450" width="9.14285714285714" style="1"/>
    <col min="8451" max="8451" width="12.4285714285714" style="1" customWidth="1"/>
    <col min="8452" max="8706" width="9.14285714285714" style="1"/>
    <col min="8707" max="8707" width="12.4285714285714" style="1" customWidth="1"/>
    <col min="8708" max="8962" width="9.14285714285714" style="1"/>
    <col min="8963" max="8963" width="12.4285714285714" style="1" customWidth="1"/>
    <col min="8964" max="9218" width="9.14285714285714" style="1"/>
    <col min="9219" max="9219" width="12.4285714285714" style="1" customWidth="1"/>
    <col min="9220" max="9474" width="9.14285714285714" style="1"/>
    <col min="9475" max="9475" width="12.4285714285714" style="1" customWidth="1"/>
    <col min="9476" max="9730" width="9.14285714285714" style="1"/>
    <col min="9731" max="9731" width="12.4285714285714" style="1" customWidth="1"/>
    <col min="9732" max="9986" width="9.14285714285714" style="1"/>
    <col min="9987" max="9987" width="12.4285714285714" style="1" customWidth="1"/>
    <col min="9988" max="10242" width="9.14285714285714" style="1"/>
    <col min="10243" max="10243" width="12.4285714285714" style="1" customWidth="1"/>
    <col min="10244" max="10498" width="9.14285714285714" style="1"/>
    <col min="10499" max="10499" width="12.4285714285714" style="1" customWidth="1"/>
    <col min="10500" max="10754" width="9.14285714285714" style="1"/>
    <col min="10755" max="10755" width="12.4285714285714" style="1" customWidth="1"/>
    <col min="10756" max="11010" width="9.14285714285714" style="1"/>
    <col min="11011" max="11011" width="12.4285714285714" style="1" customWidth="1"/>
    <col min="11012" max="11266" width="9.14285714285714" style="1"/>
    <col min="11267" max="11267" width="12.4285714285714" style="1" customWidth="1"/>
    <col min="11268" max="11522" width="9.14285714285714" style="1"/>
    <col min="11523" max="11523" width="12.4285714285714" style="1" customWidth="1"/>
    <col min="11524" max="11778" width="9.14285714285714" style="1"/>
    <col min="11779" max="11779" width="12.4285714285714" style="1" customWidth="1"/>
    <col min="11780" max="12034" width="9.14285714285714" style="1"/>
    <col min="12035" max="12035" width="12.4285714285714" style="1" customWidth="1"/>
    <col min="12036" max="12290" width="9.14285714285714" style="1"/>
    <col min="12291" max="12291" width="12.4285714285714" style="1" customWidth="1"/>
    <col min="12292" max="12546" width="9.14285714285714" style="1"/>
    <col min="12547" max="12547" width="12.4285714285714" style="1" customWidth="1"/>
    <col min="12548" max="12802" width="9.14285714285714" style="1"/>
    <col min="12803" max="12803" width="12.4285714285714" style="1" customWidth="1"/>
    <col min="12804" max="13058" width="9.14285714285714" style="1"/>
    <col min="13059" max="13059" width="12.4285714285714" style="1" customWidth="1"/>
    <col min="13060" max="13314" width="9.14285714285714" style="1"/>
    <col min="13315" max="13315" width="12.4285714285714" style="1" customWidth="1"/>
    <col min="13316" max="13570" width="9.14285714285714" style="1"/>
    <col min="13571" max="13571" width="12.4285714285714" style="1" customWidth="1"/>
    <col min="13572" max="13826" width="9.14285714285714" style="1"/>
    <col min="13827" max="13827" width="12.4285714285714" style="1" customWidth="1"/>
    <col min="13828" max="14082" width="9.14285714285714" style="1"/>
    <col min="14083" max="14083" width="12.4285714285714" style="1" customWidth="1"/>
    <col min="14084" max="14338" width="9.14285714285714" style="1"/>
    <col min="14339" max="14339" width="12.4285714285714" style="1" customWidth="1"/>
    <col min="14340" max="14594" width="9.14285714285714" style="1"/>
    <col min="14595" max="14595" width="12.4285714285714" style="1" customWidth="1"/>
    <col min="14596" max="14850" width="9.14285714285714" style="1"/>
    <col min="14851" max="14851" width="12.4285714285714" style="1" customWidth="1"/>
    <col min="14852" max="15106" width="9.14285714285714" style="1"/>
    <col min="15107" max="15107" width="12.4285714285714" style="1" customWidth="1"/>
    <col min="15108" max="15362" width="9.14285714285714" style="1"/>
    <col min="15363" max="15363" width="12.4285714285714" style="1" customWidth="1"/>
    <col min="15364" max="15618" width="9.14285714285714" style="1"/>
    <col min="15619" max="15619" width="12.4285714285714" style="1" customWidth="1"/>
    <col min="15620" max="15874" width="9.14285714285714" style="1"/>
    <col min="15875" max="15875" width="12.4285714285714" style="1" customWidth="1"/>
    <col min="15876" max="16130" width="9.14285714285714" style="1"/>
    <col min="16131" max="16131" width="12.4285714285714" style="1" customWidth="1"/>
    <col min="16132" max="16384" width="9.14285714285714" style="1"/>
  </cols>
  <sheetData>
    <row r="1" ht="18.75" spans="1:2">
      <c r="A1" s="2" t="s">
        <v>477</v>
      </c>
      <c r="B1" s="2"/>
    </row>
    <row r="2" ht="31.5" spans="1:9">
      <c r="A2" s="3" t="s">
        <v>331</v>
      </c>
      <c r="B2" s="3"/>
      <c r="C2" s="3"/>
      <c r="D2" s="3"/>
      <c r="E2" s="3"/>
      <c r="F2" s="3"/>
      <c r="G2" s="3"/>
      <c r="H2" s="3"/>
      <c r="I2" s="3"/>
    </row>
    <row r="3" ht="20.25" spans="4:5">
      <c r="D3" s="4" t="s">
        <v>332</v>
      </c>
      <c r="E3" s="4"/>
    </row>
    <row r="4" spans="1:9">
      <c r="A4" s="5" t="s">
        <v>333</v>
      </c>
      <c r="B4" s="5"/>
      <c r="C4" s="5"/>
      <c r="D4" s="5"/>
      <c r="E4" s="5"/>
      <c r="F4" s="5"/>
      <c r="G4" s="5"/>
      <c r="H4" s="5"/>
      <c r="I4" s="5"/>
    </row>
    <row r="5" ht="42.75" customHeight="1" spans="1:9">
      <c r="A5" s="6" t="s">
        <v>334</v>
      </c>
      <c r="B5" s="6"/>
      <c r="C5" s="11" t="s">
        <v>478</v>
      </c>
      <c r="D5" s="12"/>
      <c r="E5" s="6" t="s">
        <v>336</v>
      </c>
      <c r="F5" s="9" t="s">
        <v>469</v>
      </c>
      <c r="G5" s="10"/>
      <c r="H5" s="10"/>
      <c r="I5" s="52"/>
    </row>
    <row r="6" ht="42.75" customHeight="1" spans="1:9">
      <c r="A6" s="6" t="s">
        <v>338</v>
      </c>
      <c r="B6" s="6"/>
      <c r="C6" s="11" t="s">
        <v>339</v>
      </c>
      <c r="D6" s="12"/>
      <c r="E6" s="13" t="s">
        <v>340</v>
      </c>
      <c r="F6" s="14"/>
      <c r="G6" s="11" t="s">
        <v>381</v>
      </c>
      <c r="H6" s="56"/>
      <c r="I6" s="12"/>
    </row>
    <row r="7" ht="42.75" customHeight="1" spans="1:9">
      <c r="A7" s="16" t="s">
        <v>342</v>
      </c>
      <c r="B7" s="16"/>
      <c r="C7" s="61" t="s">
        <v>479</v>
      </c>
      <c r="D7" s="62"/>
      <c r="E7" s="62"/>
      <c r="F7" s="62"/>
      <c r="G7" s="62"/>
      <c r="H7" s="62"/>
      <c r="I7" s="67"/>
    </row>
    <row r="8" ht="42.75" customHeight="1" spans="1:9">
      <c r="A8" s="6" t="s">
        <v>344</v>
      </c>
      <c r="B8" s="6"/>
      <c r="C8" s="63" t="s">
        <v>480</v>
      </c>
      <c r="D8" s="63"/>
      <c r="E8" s="63"/>
      <c r="F8" s="63"/>
      <c r="G8" s="63"/>
      <c r="H8" s="63"/>
      <c r="I8" s="63"/>
    </row>
    <row r="9" ht="42.75" customHeight="1" spans="1:9">
      <c r="A9" s="16" t="s">
        <v>346</v>
      </c>
      <c r="B9" s="16"/>
      <c r="C9" s="6" t="s">
        <v>347</v>
      </c>
      <c r="D9" s="6"/>
      <c r="E9" s="6"/>
      <c r="F9" s="13" t="s">
        <v>348</v>
      </c>
      <c r="G9" s="14"/>
      <c r="H9" s="13" t="s">
        <v>349</v>
      </c>
      <c r="I9" s="14"/>
    </row>
    <row r="10" ht="42.75" customHeight="1" spans="1:9">
      <c r="A10" s="16"/>
      <c r="B10" s="16"/>
      <c r="C10" s="11" t="s">
        <v>481</v>
      </c>
      <c r="D10" s="56"/>
      <c r="E10" s="12"/>
      <c r="F10" s="64">
        <v>43831</v>
      </c>
      <c r="G10" s="65"/>
      <c r="H10" s="64">
        <v>44166</v>
      </c>
      <c r="I10" s="65"/>
    </row>
    <row r="11" ht="42.75" customHeight="1" spans="1:9">
      <c r="A11" s="16"/>
      <c r="B11" s="16"/>
      <c r="C11" s="9"/>
      <c r="D11" s="10"/>
      <c r="E11" s="52"/>
      <c r="F11" s="58"/>
      <c r="G11" s="58"/>
      <c r="H11" s="58"/>
      <c r="I11" s="58"/>
    </row>
    <row r="12" ht="42.75" customHeight="1" spans="1:9">
      <c r="A12" s="16"/>
      <c r="B12" s="16"/>
      <c r="C12" s="9"/>
      <c r="D12" s="10"/>
      <c r="E12" s="52"/>
      <c r="F12" s="58"/>
      <c r="G12" s="58"/>
      <c r="H12" s="58"/>
      <c r="I12" s="58"/>
    </row>
    <row r="13" ht="42.75" customHeight="1" spans="1:9">
      <c r="A13" s="16"/>
      <c r="B13" s="16"/>
      <c r="C13" s="9"/>
      <c r="D13" s="10"/>
      <c r="E13" s="52"/>
      <c r="F13" s="58"/>
      <c r="G13" s="58"/>
      <c r="H13" s="58"/>
      <c r="I13" s="58"/>
    </row>
    <row r="14" ht="42.75" customHeight="1" spans="1:9">
      <c r="A14" s="16" t="s">
        <v>351</v>
      </c>
      <c r="B14" s="16"/>
      <c r="C14" s="66" t="s">
        <v>482</v>
      </c>
      <c r="D14" s="62"/>
      <c r="E14" s="62"/>
      <c r="F14" s="62"/>
      <c r="G14" s="62"/>
      <c r="H14" s="62"/>
      <c r="I14" s="67"/>
    </row>
    <row r="15" ht="42.75" customHeight="1" spans="1:9">
      <c r="A15" s="16" t="s">
        <v>353</v>
      </c>
      <c r="B15" s="16"/>
      <c r="C15" s="66" t="s">
        <v>483</v>
      </c>
      <c r="D15" s="62"/>
      <c r="E15" s="62"/>
      <c r="F15" s="62"/>
      <c r="G15" s="62"/>
      <c r="H15" s="62"/>
      <c r="I15" s="67"/>
    </row>
    <row r="16" ht="42.75" customHeight="1" spans="1:9">
      <c r="A16" s="26" t="s">
        <v>355</v>
      </c>
      <c r="B16" s="6" t="s">
        <v>356</v>
      </c>
      <c r="C16" s="6" t="s">
        <v>357</v>
      </c>
      <c r="D16" s="27" t="s">
        <v>358</v>
      </c>
      <c r="E16" s="28"/>
      <c r="F16" s="28"/>
      <c r="G16" s="14"/>
      <c r="H16" s="13" t="s">
        <v>359</v>
      </c>
      <c r="I16" s="14"/>
    </row>
    <row r="17" ht="42.75" customHeight="1" spans="1:9">
      <c r="A17" s="29"/>
      <c r="B17" s="16" t="s">
        <v>360</v>
      </c>
      <c r="C17" s="6" t="s">
        <v>361</v>
      </c>
      <c r="D17" s="34"/>
      <c r="E17" s="35"/>
      <c r="F17" s="35"/>
      <c r="G17" s="36"/>
      <c r="H17" s="9"/>
      <c r="I17" s="52"/>
    </row>
    <row r="18" ht="42.75" customHeight="1" spans="1:9">
      <c r="A18" s="29"/>
      <c r="B18" s="16"/>
      <c r="C18" s="6" t="s">
        <v>363</v>
      </c>
      <c r="D18" s="34"/>
      <c r="E18" s="35"/>
      <c r="F18" s="35"/>
      <c r="G18" s="36"/>
      <c r="H18" s="9"/>
      <c r="I18" s="52"/>
    </row>
    <row r="19" ht="42.75" customHeight="1" spans="1:9">
      <c r="A19" s="29"/>
      <c r="B19" s="16"/>
      <c r="C19" s="6" t="s">
        <v>364</v>
      </c>
      <c r="D19" s="34"/>
      <c r="E19" s="35"/>
      <c r="F19" s="35"/>
      <c r="G19" s="36"/>
      <c r="H19" s="9"/>
      <c r="I19" s="52"/>
    </row>
    <row r="20" ht="42.75" customHeight="1" spans="1:9">
      <c r="A20" s="29"/>
      <c r="B20" s="16"/>
      <c r="C20" s="6" t="s">
        <v>365</v>
      </c>
      <c r="D20" s="34"/>
      <c r="E20" s="35"/>
      <c r="F20" s="35"/>
      <c r="G20" s="36"/>
      <c r="H20" s="9"/>
      <c r="I20" s="52"/>
    </row>
    <row r="21" ht="42.75" customHeight="1" spans="1:9">
      <c r="A21" s="29"/>
      <c r="B21" s="26" t="s">
        <v>366</v>
      </c>
      <c r="C21" s="6" t="s">
        <v>367</v>
      </c>
      <c r="D21" s="34"/>
      <c r="E21" s="35"/>
      <c r="F21" s="35"/>
      <c r="G21" s="36"/>
      <c r="H21" s="9"/>
      <c r="I21" s="52"/>
    </row>
    <row r="22" ht="42.75" customHeight="1" spans="1:9">
      <c r="A22" s="29"/>
      <c r="B22" s="29"/>
      <c r="C22" s="6" t="s">
        <v>368</v>
      </c>
      <c r="D22" s="66" t="s">
        <v>484</v>
      </c>
      <c r="E22" s="62"/>
      <c r="F22" s="62"/>
      <c r="G22" s="67"/>
      <c r="H22" s="9"/>
      <c r="I22" s="52"/>
    </row>
    <row r="23" ht="42.75" customHeight="1" spans="1:9">
      <c r="A23" s="29"/>
      <c r="B23" s="29"/>
      <c r="C23" s="6" t="s">
        <v>371</v>
      </c>
      <c r="D23" s="66" t="s">
        <v>372</v>
      </c>
      <c r="E23" s="62"/>
      <c r="F23" s="62"/>
      <c r="G23" s="67"/>
      <c r="H23" s="9"/>
      <c r="I23" s="52"/>
    </row>
    <row r="24" ht="42.75" customHeight="1" spans="1:9">
      <c r="A24" s="29"/>
      <c r="B24" s="38"/>
      <c r="C24" s="6" t="s">
        <v>373</v>
      </c>
      <c r="D24" s="66"/>
      <c r="E24" s="62"/>
      <c r="F24" s="62"/>
      <c r="G24" s="67"/>
      <c r="H24" s="9"/>
      <c r="I24" s="52"/>
    </row>
    <row r="25" ht="78.75" customHeight="1" spans="1:9">
      <c r="A25" s="38"/>
      <c r="B25" s="16" t="s">
        <v>374</v>
      </c>
      <c r="C25" s="39" t="s">
        <v>375</v>
      </c>
      <c r="D25" s="66" t="s">
        <v>485</v>
      </c>
      <c r="E25" s="62"/>
      <c r="F25" s="62"/>
      <c r="G25" s="67"/>
      <c r="H25" s="9"/>
      <c r="I25" s="52"/>
    </row>
    <row r="26" ht="12.75" spans="1:9">
      <c r="A26" s="40" t="s">
        <v>377</v>
      </c>
      <c r="B26" s="41"/>
      <c r="C26" s="68" t="s">
        <v>486</v>
      </c>
      <c r="D26" s="69"/>
      <c r="E26" s="69"/>
      <c r="F26" s="69"/>
      <c r="G26" s="69"/>
      <c r="H26" s="69"/>
      <c r="I26" s="74"/>
    </row>
    <row r="27" ht="12.75" spans="1:9">
      <c r="A27" s="44"/>
      <c r="B27" s="45"/>
      <c r="C27" s="70"/>
      <c r="D27" s="71"/>
      <c r="E27" s="71"/>
      <c r="F27" s="71"/>
      <c r="G27" s="71"/>
      <c r="H27" s="71"/>
      <c r="I27" s="75"/>
    </row>
    <row r="28" ht="12.75" spans="1:9">
      <c r="A28" s="44"/>
      <c r="B28" s="45"/>
      <c r="C28" s="70"/>
      <c r="D28" s="71"/>
      <c r="E28" s="71"/>
      <c r="F28" s="71"/>
      <c r="G28" s="71"/>
      <c r="H28" s="71"/>
      <c r="I28" s="75"/>
    </row>
    <row r="29" ht="12.75" spans="1:9">
      <c r="A29" s="44"/>
      <c r="B29" s="45"/>
      <c r="C29" s="70"/>
      <c r="D29" s="71"/>
      <c r="E29" s="71"/>
      <c r="F29" s="71"/>
      <c r="G29" s="71"/>
      <c r="H29" s="71"/>
      <c r="I29" s="75"/>
    </row>
    <row r="30" ht="12.75" spans="1:9">
      <c r="A30" s="44"/>
      <c r="B30" s="45"/>
      <c r="C30" s="70"/>
      <c r="D30" s="71"/>
      <c r="E30" s="71"/>
      <c r="F30" s="71"/>
      <c r="G30" s="71"/>
      <c r="H30" s="71"/>
      <c r="I30" s="75"/>
    </row>
    <row r="31" ht="12.75" spans="1:9">
      <c r="A31" s="48"/>
      <c r="B31" s="49"/>
      <c r="C31" s="72"/>
      <c r="D31" s="73"/>
      <c r="E31" s="73"/>
      <c r="F31" s="73"/>
      <c r="G31" s="73"/>
      <c r="H31" s="73"/>
      <c r="I31" s="76"/>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26:B31"/>
    <mergeCell ref="C26:I31"/>
    <mergeCell ref="A9:B1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14.25"/>
  <cols>
    <col min="1" max="2" width="9.14285714285714" style="1"/>
    <col min="3" max="3" width="17.8571428571429" style="1" customWidth="1"/>
    <col min="4" max="4" width="9.14285714285714" style="1"/>
    <col min="5" max="5" width="11.4285714285714" style="1" customWidth="1"/>
    <col min="6" max="6" width="9.14285714285714" style="1"/>
    <col min="7" max="7" width="7.57142857142857" style="1" customWidth="1"/>
    <col min="8" max="8" width="9.14285714285714" style="1"/>
    <col min="9" max="9" width="7.28571428571429" style="1" customWidth="1"/>
    <col min="10" max="258" width="9.14285714285714" style="1"/>
    <col min="259" max="259" width="17.8571428571429" style="1" customWidth="1"/>
    <col min="260" max="260" width="9.14285714285714" style="1"/>
    <col min="261" max="261" width="11.4285714285714" style="1" customWidth="1"/>
    <col min="262" max="262" width="9.14285714285714" style="1"/>
    <col min="263" max="263" width="7.57142857142857" style="1" customWidth="1"/>
    <col min="264" max="264" width="9.14285714285714" style="1"/>
    <col min="265" max="265" width="7.28571428571429" style="1" customWidth="1"/>
    <col min="266" max="514" width="9.14285714285714" style="1"/>
    <col min="515" max="515" width="17.8571428571429" style="1" customWidth="1"/>
    <col min="516" max="516" width="9.14285714285714" style="1"/>
    <col min="517" max="517" width="11.4285714285714" style="1" customWidth="1"/>
    <col min="518" max="518" width="9.14285714285714" style="1"/>
    <col min="519" max="519" width="7.57142857142857" style="1" customWidth="1"/>
    <col min="520" max="520" width="9.14285714285714" style="1"/>
    <col min="521" max="521" width="7.28571428571429" style="1" customWidth="1"/>
    <col min="522" max="770" width="9.14285714285714" style="1"/>
    <col min="771" max="771" width="17.8571428571429" style="1" customWidth="1"/>
    <col min="772" max="772" width="9.14285714285714" style="1"/>
    <col min="773" max="773" width="11.4285714285714" style="1" customWidth="1"/>
    <col min="774" max="774" width="9.14285714285714" style="1"/>
    <col min="775" max="775" width="7.57142857142857" style="1" customWidth="1"/>
    <col min="776" max="776" width="9.14285714285714" style="1"/>
    <col min="777" max="777" width="7.28571428571429" style="1" customWidth="1"/>
    <col min="778" max="1026" width="9.14285714285714" style="1"/>
    <col min="1027" max="1027" width="17.8571428571429" style="1" customWidth="1"/>
    <col min="1028" max="1028" width="9.14285714285714" style="1"/>
    <col min="1029" max="1029" width="11.4285714285714" style="1" customWidth="1"/>
    <col min="1030" max="1030" width="9.14285714285714" style="1"/>
    <col min="1031" max="1031" width="7.57142857142857" style="1" customWidth="1"/>
    <col min="1032" max="1032" width="9.14285714285714" style="1"/>
    <col min="1033" max="1033" width="7.28571428571429" style="1" customWidth="1"/>
    <col min="1034" max="1282" width="9.14285714285714" style="1"/>
    <col min="1283" max="1283" width="17.8571428571429" style="1" customWidth="1"/>
    <col min="1284" max="1284" width="9.14285714285714" style="1"/>
    <col min="1285" max="1285" width="11.4285714285714" style="1" customWidth="1"/>
    <col min="1286" max="1286" width="9.14285714285714" style="1"/>
    <col min="1287" max="1287" width="7.57142857142857" style="1" customWidth="1"/>
    <col min="1288" max="1288" width="9.14285714285714" style="1"/>
    <col min="1289" max="1289" width="7.28571428571429" style="1" customWidth="1"/>
    <col min="1290" max="1538" width="9.14285714285714" style="1"/>
    <col min="1539" max="1539" width="17.8571428571429" style="1" customWidth="1"/>
    <col min="1540" max="1540" width="9.14285714285714" style="1"/>
    <col min="1541" max="1541" width="11.4285714285714" style="1" customWidth="1"/>
    <col min="1542" max="1542" width="9.14285714285714" style="1"/>
    <col min="1543" max="1543" width="7.57142857142857" style="1" customWidth="1"/>
    <col min="1544" max="1544" width="9.14285714285714" style="1"/>
    <col min="1545" max="1545" width="7.28571428571429" style="1" customWidth="1"/>
    <col min="1546" max="1794" width="9.14285714285714" style="1"/>
    <col min="1795" max="1795" width="17.8571428571429" style="1" customWidth="1"/>
    <col min="1796" max="1796" width="9.14285714285714" style="1"/>
    <col min="1797" max="1797" width="11.4285714285714" style="1" customWidth="1"/>
    <col min="1798" max="1798" width="9.14285714285714" style="1"/>
    <col min="1799" max="1799" width="7.57142857142857" style="1" customWidth="1"/>
    <col min="1800" max="1800" width="9.14285714285714" style="1"/>
    <col min="1801" max="1801" width="7.28571428571429" style="1" customWidth="1"/>
    <col min="1802" max="2050" width="9.14285714285714" style="1"/>
    <col min="2051" max="2051" width="17.8571428571429" style="1" customWidth="1"/>
    <col min="2052" max="2052" width="9.14285714285714" style="1"/>
    <col min="2053" max="2053" width="11.4285714285714" style="1" customWidth="1"/>
    <col min="2054" max="2054" width="9.14285714285714" style="1"/>
    <col min="2055" max="2055" width="7.57142857142857" style="1" customWidth="1"/>
    <col min="2056" max="2056" width="9.14285714285714" style="1"/>
    <col min="2057" max="2057" width="7.28571428571429" style="1" customWidth="1"/>
    <col min="2058" max="2306" width="9.14285714285714" style="1"/>
    <col min="2307" max="2307" width="17.8571428571429" style="1" customWidth="1"/>
    <col min="2308" max="2308" width="9.14285714285714" style="1"/>
    <col min="2309" max="2309" width="11.4285714285714" style="1" customWidth="1"/>
    <col min="2310" max="2310" width="9.14285714285714" style="1"/>
    <col min="2311" max="2311" width="7.57142857142857" style="1" customWidth="1"/>
    <col min="2312" max="2312" width="9.14285714285714" style="1"/>
    <col min="2313" max="2313" width="7.28571428571429" style="1" customWidth="1"/>
    <col min="2314" max="2562" width="9.14285714285714" style="1"/>
    <col min="2563" max="2563" width="17.8571428571429" style="1" customWidth="1"/>
    <col min="2564" max="2564" width="9.14285714285714" style="1"/>
    <col min="2565" max="2565" width="11.4285714285714" style="1" customWidth="1"/>
    <col min="2566" max="2566" width="9.14285714285714" style="1"/>
    <col min="2567" max="2567" width="7.57142857142857" style="1" customWidth="1"/>
    <col min="2568" max="2568" width="9.14285714285714" style="1"/>
    <col min="2569" max="2569" width="7.28571428571429" style="1" customWidth="1"/>
    <col min="2570" max="2818" width="9.14285714285714" style="1"/>
    <col min="2819" max="2819" width="17.8571428571429" style="1" customWidth="1"/>
    <col min="2820" max="2820" width="9.14285714285714" style="1"/>
    <col min="2821" max="2821" width="11.4285714285714" style="1" customWidth="1"/>
    <col min="2822" max="2822" width="9.14285714285714" style="1"/>
    <col min="2823" max="2823" width="7.57142857142857" style="1" customWidth="1"/>
    <col min="2824" max="2824" width="9.14285714285714" style="1"/>
    <col min="2825" max="2825" width="7.28571428571429" style="1" customWidth="1"/>
    <col min="2826" max="3074" width="9.14285714285714" style="1"/>
    <col min="3075" max="3075" width="17.8571428571429" style="1" customWidth="1"/>
    <col min="3076" max="3076" width="9.14285714285714" style="1"/>
    <col min="3077" max="3077" width="11.4285714285714" style="1" customWidth="1"/>
    <col min="3078" max="3078" width="9.14285714285714" style="1"/>
    <col min="3079" max="3079" width="7.57142857142857" style="1" customWidth="1"/>
    <col min="3080" max="3080" width="9.14285714285714" style="1"/>
    <col min="3081" max="3081" width="7.28571428571429" style="1" customWidth="1"/>
    <col min="3082" max="3330" width="9.14285714285714" style="1"/>
    <col min="3331" max="3331" width="17.8571428571429" style="1" customWidth="1"/>
    <col min="3332" max="3332" width="9.14285714285714" style="1"/>
    <col min="3333" max="3333" width="11.4285714285714" style="1" customWidth="1"/>
    <col min="3334" max="3334" width="9.14285714285714" style="1"/>
    <col min="3335" max="3335" width="7.57142857142857" style="1" customWidth="1"/>
    <col min="3336" max="3336" width="9.14285714285714" style="1"/>
    <col min="3337" max="3337" width="7.28571428571429" style="1" customWidth="1"/>
    <col min="3338" max="3586" width="9.14285714285714" style="1"/>
    <col min="3587" max="3587" width="17.8571428571429" style="1" customWidth="1"/>
    <col min="3588" max="3588" width="9.14285714285714" style="1"/>
    <col min="3589" max="3589" width="11.4285714285714" style="1" customWidth="1"/>
    <col min="3590" max="3590" width="9.14285714285714" style="1"/>
    <col min="3591" max="3591" width="7.57142857142857" style="1" customWidth="1"/>
    <col min="3592" max="3592" width="9.14285714285714" style="1"/>
    <col min="3593" max="3593" width="7.28571428571429" style="1" customWidth="1"/>
    <col min="3594" max="3842" width="9.14285714285714" style="1"/>
    <col min="3843" max="3843" width="17.8571428571429" style="1" customWidth="1"/>
    <col min="3844" max="3844" width="9.14285714285714" style="1"/>
    <col min="3845" max="3845" width="11.4285714285714" style="1" customWidth="1"/>
    <col min="3846" max="3846" width="9.14285714285714" style="1"/>
    <col min="3847" max="3847" width="7.57142857142857" style="1" customWidth="1"/>
    <col min="3848" max="3848" width="9.14285714285714" style="1"/>
    <col min="3849" max="3849" width="7.28571428571429" style="1" customWidth="1"/>
    <col min="3850" max="4098" width="9.14285714285714" style="1"/>
    <col min="4099" max="4099" width="17.8571428571429" style="1" customWidth="1"/>
    <col min="4100" max="4100" width="9.14285714285714" style="1"/>
    <col min="4101" max="4101" width="11.4285714285714" style="1" customWidth="1"/>
    <col min="4102" max="4102" width="9.14285714285714" style="1"/>
    <col min="4103" max="4103" width="7.57142857142857" style="1" customWidth="1"/>
    <col min="4104" max="4104" width="9.14285714285714" style="1"/>
    <col min="4105" max="4105" width="7.28571428571429" style="1" customWidth="1"/>
    <col min="4106" max="4354" width="9.14285714285714" style="1"/>
    <col min="4355" max="4355" width="17.8571428571429" style="1" customWidth="1"/>
    <col min="4356" max="4356" width="9.14285714285714" style="1"/>
    <col min="4357" max="4357" width="11.4285714285714" style="1" customWidth="1"/>
    <col min="4358" max="4358" width="9.14285714285714" style="1"/>
    <col min="4359" max="4359" width="7.57142857142857" style="1" customWidth="1"/>
    <col min="4360" max="4360" width="9.14285714285714" style="1"/>
    <col min="4361" max="4361" width="7.28571428571429" style="1" customWidth="1"/>
    <col min="4362" max="4610" width="9.14285714285714" style="1"/>
    <col min="4611" max="4611" width="17.8571428571429" style="1" customWidth="1"/>
    <col min="4612" max="4612" width="9.14285714285714" style="1"/>
    <col min="4613" max="4613" width="11.4285714285714" style="1" customWidth="1"/>
    <col min="4614" max="4614" width="9.14285714285714" style="1"/>
    <col min="4615" max="4615" width="7.57142857142857" style="1" customWidth="1"/>
    <col min="4616" max="4616" width="9.14285714285714" style="1"/>
    <col min="4617" max="4617" width="7.28571428571429" style="1" customWidth="1"/>
    <col min="4618" max="4866" width="9.14285714285714" style="1"/>
    <col min="4867" max="4867" width="17.8571428571429" style="1" customWidth="1"/>
    <col min="4868" max="4868" width="9.14285714285714" style="1"/>
    <col min="4869" max="4869" width="11.4285714285714" style="1" customWidth="1"/>
    <col min="4870" max="4870" width="9.14285714285714" style="1"/>
    <col min="4871" max="4871" width="7.57142857142857" style="1" customWidth="1"/>
    <col min="4872" max="4872" width="9.14285714285714" style="1"/>
    <col min="4873" max="4873" width="7.28571428571429" style="1" customWidth="1"/>
    <col min="4874" max="5122" width="9.14285714285714" style="1"/>
    <col min="5123" max="5123" width="17.8571428571429" style="1" customWidth="1"/>
    <col min="5124" max="5124" width="9.14285714285714" style="1"/>
    <col min="5125" max="5125" width="11.4285714285714" style="1" customWidth="1"/>
    <col min="5126" max="5126" width="9.14285714285714" style="1"/>
    <col min="5127" max="5127" width="7.57142857142857" style="1" customWidth="1"/>
    <col min="5128" max="5128" width="9.14285714285714" style="1"/>
    <col min="5129" max="5129" width="7.28571428571429" style="1" customWidth="1"/>
    <col min="5130" max="5378" width="9.14285714285714" style="1"/>
    <col min="5379" max="5379" width="17.8571428571429" style="1" customWidth="1"/>
    <col min="5380" max="5380" width="9.14285714285714" style="1"/>
    <col min="5381" max="5381" width="11.4285714285714" style="1" customWidth="1"/>
    <col min="5382" max="5382" width="9.14285714285714" style="1"/>
    <col min="5383" max="5383" width="7.57142857142857" style="1" customWidth="1"/>
    <col min="5384" max="5384" width="9.14285714285714" style="1"/>
    <col min="5385" max="5385" width="7.28571428571429" style="1" customWidth="1"/>
    <col min="5386" max="5634" width="9.14285714285714" style="1"/>
    <col min="5635" max="5635" width="17.8571428571429" style="1" customWidth="1"/>
    <col min="5636" max="5636" width="9.14285714285714" style="1"/>
    <col min="5637" max="5637" width="11.4285714285714" style="1" customWidth="1"/>
    <col min="5638" max="5638" width="9.14285714285714" style="1"/>
    <col min="5639" max="5639" width="7.57142857142857" style="1" customWidth="1"/>
    <col min="5640" max="5640" width="9.14285714285714" style="1"/>
    <col min="5641" max="5641" width="7.28571428571429" style="1" customWidth="1"/>
    <col min="5642" max="5890" width="9.14285714285714" style="1"/>
    <col min="5891" max="5891" width="17.8571428571429" style="1" customWidth="1"/>
    <col min="5892" max="5892" width="9.14285714285714" style="1"/>
    <col min="5893" max="5893" width="11.4285714285714" style="1" customWidth="1"/>
    <col min="5894" max="5894" width="9.14285714285714" style="1"/>
    <col min="5895" max="5895" width="7.57142857142857" style="1" customWidth="1"/>
    <col min="5896" max="5896" width="9.14285714285714" style="1"/>
    <col min="5897" max="5897" width="7.28571428571429" style="1" customWidth="1"/>
    <col min="5898" max="6146" width="9.14285714285714" style="1"/>
    <col min="6147" max="6147" width="17.8571428571429" style="1" customWidth="1"/>
    <col min="6148" max="6148" width="9.14285714285714" style="1"/>
    <col min="6149" max="6149" width="11.4285714285714" style="1" customWidth="1"/>
    <col min="6150" max="6150" width="9.14285714285714" style="1"/>
    <col min="6151" max="6151" width="7.57142857142857" style="1" customWidth="1"/>
    <col min="6152" max="6152" width="9.14285714285714" style="1"/>
    <col min="6153" max="6153" width="7.28571428571429" style="1" customWidth="1"/>
    <col min="6154" max="6402" width="9.14285714285714" style="1"/>
    <col min="6403" max="6403" width="17.8571428571429" style="1" customWidth="1"/>
    <col min="6404" max="6404" width="9.14285714285714" style="1"/>
    <col min="6405" max="6405" width="11.4285714285714" style="1" customWidth="1"/>
    <col min="6406" max="6406" width="9.14285714285714" style="1"/>
    <col min="6407" max="6407" width="7.57142857142857" style="1" customWidth="1"/>
    <col min="6408" max="6408" width="9.14285714285714" style="1"/>
    <col min="6409" max="6409" width="7.28571428571429" style="1" customWidth="1"/>
    <col min="6410" max="6658" width="9.14285714285714" style="1"/>
    <col min="6659" max="6659" width="17.8571428571429" style="1" customWidth="1"/>
    <col min="6660" max="6660" width="9.14285714285714" style="1"/>
    <col min="6661" max="6661" width="11.4285714285714" style="1" customWidth="1"/>
    <col min="6662" max="6662" width="9.14285714285714" style="1"/>
    <col min="6663" max="6663" width="7.57142857142857" style="1" customWidth="1"/>
    <col min="6664" max="6664" width="9.14285714285714" style="1"/>
    <col min="6665" max="6665" width="7.28571428571429" style="1" customWidth="1"/>
    <col min="6666" max="6914" width="9.14285714285714" style="1"/>
    <col min="6915" max="6915" width="17.8571428571429" style="1" customWidth="1"/>
    <col min="6916" max="6916" width="9.14285714285714" style="1"/>
    <col min="6917" max="6917" width="11.4285714285714" style="1" customWidth="1"/>
    <col min="6918" max="6918" width="9.14285714285714" style="1"/>
    <col min="6919" max="6919" width="7.57142857142857" style="1" customWidth="1"/>
    <col min="6920" max="6920" width="9.14285714285714" style="1"/>
    <col min="6921" max="6921" width="7.28571428571429" style="1" customWidth="1"/>
    <col min="6922" max="7170" width="9.14285714285714" style="1"/>
    <col min="7171" max="7171" width="17.8571428571429" style="1" customWidth="1"/>
    <col min="7172" max="7172" width="9.14285714285714" style="1"/>
    <col min="7173" max="7173" width="11.4285714285714" style="1" customWidth="1"/>
    <col min="7174" max="7174" width="9.14285714285714" style="1"/>
    <col min="7175" max="7175" width="7.57142857142857" style="1" customWidth="1"/>
    <col min="7176" max="7176" width="9.14285714285714" style="1"/>
    <col min="7177" max="7177" width="7.28571428571429" style="1" customWidth="1"/>
    <col min="7178" max="7426" width="9.14285714285714" style="1"/>
    <col min="7427" max="7427" width="17.8571428571429" style="1" customWidth="1"/>
    <col min="7428" max="7428" width="9.14285714285714" style="1"/>
    <col min="7429" max="7429" width="11.4285714285714" style="1" customWidth="1"/>
    <col min="7430" max="7430" width="9.14285714285714" style="1"/>
    <col min="7431" max="7431" width="7.57142857142857" style="1" customWidth="1"/>
    <col min="7432" max="7432" width="9.14285714285714" style="1"/>
    <col min="7433" max="7433" width="7.28571428571429" style="1" customWidth="1"/>
    <col min="7434" max="7682" width="9.14285714285714" style="1"/>
    <col min="7683" max="7683" width="17.8571428571429" style="1" customWidth="1"/>
    <col min="7684" max="7684" width="9.14285714285714" style="1"/>
    <col min="7685" max="7685" width="11.4285714285714" style="1" customWidth="1"/>
    <col min="7686" max="7686" width="9.14285714285714" style="1"/>
    <col min="7687" max="7687" width="7.57142857142857" style="1" customWidth="1"/>
    <col min="7688" max="7688" width="9.14285714285714" style="1"/>
    <col min="7689" max="7689" width="7.28571428571429" style="1" customWidth="1"/>
    <col min="7690" max="7938" width="9.14285714285714" style="1"/>
    <col min="7939" max="7939" width="17.8571428571429" style="1" customWidth="1"/>
    <col min="7940" max="7940" width="9.14285714285714" style="1"/>
    <col min="7941" max="7941" width="11.4285714285714" style="1" customWidth="1"/>
    <col min="7942" max="7942" width="9.14285714285714" style="1"/>
    <col min="7943" max="7943" width="7.57142857142857" style="1" customWidth="1"/>
    <col min="7944" max="7944" width="9.14285714285714" style="1"/>
    <col min="7945" max="7945" width="7.28571428571429" style="1" customWidth="1"/>
    <col min="7946" max="8194" width="9.14285714285714" style="1"/>
    <col min="8195" max="8195" width="17.8571428571429" style="1" customWidth="1"/>
    <col min="8196" max="8196" width="9.14285714285714" style="1"/>
    <col min="8197" max="8197" width="11.4285714285714" style="1" customWidth="1"/>
    <col min="8198" max="8198" width="9.14285714285714" style="1"/>
    <col min="8199" max="8199" width="7.57142857142857" style="1" customWidth="1"/>
    <col min="8200" max="8200" width="9.14285714285714" style="1"/>
    <col min="8201" max="8201" width="7.28571428571429" style="1" customWidth="1"/>
    <col min="8202" max="8450" width="9.14285714285714" style="1"/>
    <col min="8451" max="8451" width="17.8571428571429" style="1" customWidth="1"/>
    <col min="8452" max="8452" width="9.14285714285714" style="1"/>
    <col min="8453" max="8453" width="11.4285714285714" style="1" customWidth="1"/>
    <col min="8454" max="8454" width="9.14285714285714" style="1"/>
    <col min="8455" max="8455" width="7.57142857142857" style="1" customWidth="1"/>
    <col min="8456" max="8456" width="9.14285714285714" style="1"/>
    <col min="8457" max="8457" width="7.28571428571429" style="1" customWidth="1"/>
    <col min="8458" max="8706" width="9.14285714285714" style="1"/>
    <col min="8707" max="8707" width="17.8571428571429" style="1" customWidth="1"/>
    <col min="8708" max="8708" width="9.14285714285714" style="1"/>
    <col min="8709" max="8709" width="11.4285714285714" style="1" customWidth="1"/>
    <col min="8710" max="8710" width="9.14285714285714" style="1"/>
    <col min="8711" max="8711" width="7.57142857142857" style="1" customWidth="1"/>
    <col min="8712" max="8712" width="9.14285714285714" style="1"/>
    <col min="8713" max="8713" width="7.28571428571429" style="1" customWidth="1"/>
    <col min="8714" max="8962" width="9.14285714285714" style="1"/>
    <col min="8963" max="8963" width="17.8571428571429" style="1" customWidth="1"/>
    <col min="8964" max="8964" width="9.14285714285714" style="1"/>
    <col min="8965" max="8965" width="11.4285714285714" style="1" customWidth="1"/>
    <col min="8966" max="8966" width="9.14285714285714" style="1"/>
    <col min="8967" max="8967" width="7.57142857142857" style="1" customWidth="1"/>
    <col min="8968" max="8968" width="9.14285714285714" style="1"/>
    <col min="8969" max="8969" width="7.28571428571429" style="1" customWidth="1"/>
    <col min="8970" max="9218" width="9.14285714285714" style="1"/>
    <col min="9219" max="9219" width="17.8571428571429" style="1" customWidth="1"/>
    <col min="9220" max="9220" width="9.14285714285714" style="1"/>
    <col min="9221" max="9221" width="11.4285714285714" style="1" customWidth="1"/>
    <col min="9222" max="9222" width="9.14285714285714" style="1"/>
    <col min="9223" max="9223" width="7.57142857142857" style="1" customWidth="1"/>
    <col min="9224" max="9224" width="9.14285714285714" style="1"/>
    <col min="9225" max="9225" width="7.28571428571429" style="1" customWidth="1"/>
    <col min="9226" max="9474" width="9.14285714285714" style="1"/>
    <col min="9475" max="9475" width="17.8571428571429" style="1" customWidth="1"/>
    <col min="9476" max="9476" width="9.14285714285714" style="1"/>
    <col min="9477" max="9477" width="11.4285714285714" style="1" customWidth="1"/>
    <col min="9478" max="9478" width="9.14285714285714" style="1"/>
    <col min="9479" max="9479" width="7.57142857142857" style="1" customWidth="1"/>
    <col min="9480" max="9480" width="9.14285714285714" style="1"/>
    <col min="9481" max="9481" width="7.28571428571429" style="1" customWidth="1"/>
    <col min="9482" max="9730" width="9.14285714285714" style="1"/>
    <col min="9731" max="9731" width="17.8571428571429" style="1" customWidth="1"/>
    <col min="9732" max="9732" width="9.14285714285714" style="1"/>
    <col min="9733" max="9733" width="11.4285714285714" style="1" customWidth="1"/>
    <col min="9734" max="9734" width="9.14285714285714" style="1"/>
    <col min="9735" max="9735" width="7.57142857142857" style="1" customWidth="1"/>
    <col min="9736" max="9736" width="9.14285714285714" style="1"/>
    <col min="9737" max="9737" width="7.28571428571429" style="1" customWidth="1"/>
    <col min="9738" max="9986" width="9.14285714285714" style="1"/>
    <col min="9987" max="9987" width="17.8571428571429" style="1" customWidth="1"/>
    <col min="9988" max="9988" width="9.14285714285714" style="1"/>
    <col min="9989" max="9989" width="11.4285714285714" style="1" customWidth="1"/>
    <col min="9990" max="9990" width="9.14285714285714" style="1"/>
    <col min="9991" max="9991" width="7.57142857142857" style="1" customWidth="1"/>
    <col min="9992" max="9992" width="9.14285714285714" style="1"/>
    <col min="9993" max="9993" width="7.28571428571429" style="1" customWidth="1"/>
    <col min="9994" max="10242" width="9.14285714285714" style="1"/>
    <col min="10243" max="10243" width="17.8571428571429" style="1" customWidth="1"/>
    <col min="10244" max="10244" width="9.14285714285714" style="1"/>
    <col min="10245" max="10245" width="11.4285714285714" style="1" customWidth="1"/>
    <col min="10246" max="10246" width="9.14285714285714" style="1"/>
    <col min="10247" max="10247" width="7.57142857142857" style="1" customWidth="1"/>
    <col min="10248" max="10248" width="9.14285714285714" style="1"/>
    <col min="10249" max="10249" width="7.28571428571429" style="1" customWidth="1"/>
    <col min="10250" max="10498" width="9.14285714285714" style="1"/>
    <col min="10499" max="10499" width="17.8571428571429" style="1" customWidth="1"/>
    <col min="10500" max="10500" width="9.14285714285714" style="1"/>
    <col min="10501" max="10501" width="11.4285714285714" style="1" customWidth="1"/>
    <col min="10502" max="10502" width="9.14285714285714" style="1"/>
    <col min="10503" max="10503" width="7.57142857142857" style="1" customWidth="1"/>
    <col min="10504" max="10504" width="9.14285714285714" style="1"/>
    <col min="10505" max="10505" width="7.28571428571429" style="1" customWidth="1"/>
    <col min="10506" max="10754" width="9.14285714285714" style="1"/>
    <col min="10755" max="10755" width="17.8571428571429" style="1" customWidth="1"/>
    <col min="10756" max="10756" width="9.14285714285714" style="1"/>
    <col min="10757" max="10757" width="11.4285714285714" style="1" customWidth="1"/>
    <col min="10758" max="10758" width="9.14285714285714" style="1"/>
    <col min="10759" max="10759" width="7.57142857142857" style="1" customWidth="1"/>
    <col min="10760" max="10760" width="9.14285714285714" style="1"/>
    <col min="10761" max="10761" width="7.28571428571429" style="1" customWidth="1"/>
    <col min="10762" max="11010" width="9.14285714285714" style="1"/>
    <col min="11011" max="11011" width="17.8571428571429" style="1" customWidth="1"/>
    <col min="11012" max="11012" width="9.14285714285714" style="1"/>
    <col min="11013" max="11013" width="11.4285714285714" style="1" customWidth="1"/>
    <col min="11014" max="11014" width="9.14285714285714" style="1"/>
    <col min="11015" max="11015" width="7.57142857142857" style="1" customWidth="1"/>
    <col min="11016" max="11016" width="9.14285714285714" style="1"/>
    <col min="11017" max="11017" width="7.28571428571429" style="1" customWidth="1"/>
    <col min="11018" max="11266" width="9.14285714285714" style="1"/>
    <col min="11267" max="11267" width="17.8571428571429" style="1" customWidth="1"/>
    <col min="11268" max="11268" width="9.14285714285714" style="1"/>
    <col min="11269" max="11269" width="11.4285714285714" style="1" customWidth="1"/>
    <col min="11270" max="11270" width="9.14285714285714" style="1"/>
    <col min="11271" max="11271" width="7.57142857142857" style="1" customWidth="1"/>
    <col min="11272" max="11272" width="9.14285714285714" style="1"/>
    <col min="11273" max="11273" width="7.28571428571429" style="1" customWidth="1"/>
    <col min="11274" max="11522" width="9.14285714285714" style="1"/>
    <col min="11523" max="11523" width="17.8571428571429" style="1" customWidth="1"/>
    <col min="11524" max="11524" width="9.14285714285714" style="1"/>
    <col min="11525" max="11525" width="11.4285714285714" style="1" customWidth="1"/>
    <col min="11526" max="11526" width="9.14285714285714" style="1"/>
    <col min="11527" max="11527" width="7.57142857142857" style="1" customWidth="1"/>
    <col min="11528" max="11528" width="9.14285714285714" style="1"/>
    <col min="11529" max="11529" width="7.28571428571429" style="1" customWidth="1"/>
    <col min="11530" max="11778" width="9.14285714285714" style="1"/>
    <col min="11779" max="11779" width="17.8571428571429" style="1" customWidth="1"/>
    <col min="11780" max="11780" width="9.14285714285714" style="1"/>
    <col min="11781" max="11781" width="11.4285714285714" style="1" customWidth="1"/>
    <col min="11782" max="11782" width="9.14285714285714" style="1"/>
    <col min="11783" max="11783" width="7.57142857142857" style="1" customWidth="1"/>
    <col min="11784" max="11784" width="9.14285714285714" style="1"/>
    <col min="11785" max="11785" width="7.28571428571429" style="1" customWidth="1"/>
    <col min="11786" max="12034" width="9.14285714285714" style="1"/>
    <col min="12035" max="12035" width="17.8571428571429" style="1" customWidth="1"/>
    <col min="12036" max="12036" width="9.14285714285714" style="1"/>
    <col min="12037" max="12037" width="11.4285714285714" style="1" customWidth="1"/>
    <col min="12038" max="12038" width="9.14285714285714" style="1"/>
    <col min="12039" max="12039" width="7.57142857142857" style="1" customWidth="1"/>
    <col min="12040" max="12040" width="9.14285714285714" style="1"/>
    <col min="12041" max="12041" width="7.28571428571429" style="1" customWidth="1"/>
    <col min="12042" max="12290" width="9.14285714285714" style="1"/>
    <col min="12291" max="12291" width="17.8571428571429" style="1" customWidth="1"/>
    <col min="12292" max="12292" width="9.14285714285714" style="1"/>
    <col min="12293" max="12293" width="11.4285714285714" style="1" customWidth="1"/>
    <col min="12294" max="12294" width="9.14285714285714" style="1"/>
    <col min="12295" max="12295" width="7.57142857142857" style="1" customWidth="1"/>
    <col min="12296" max="12296" width="9.14285714285714" style="1"/>
    <col min="12297" max="12297" width="7.28571428571429" style="1" customWidth="1"/>
    <col min="12298" max="12546" width="9.14285714285714" style="1"/>
    <col min="12547" max="12547" width="17.8571428571429" style="1" customWidth="1"/>
    <col min="12548" max="12548" width="9.14285714285714" style="1"/>
    <col min="12549" max="12549" width="11.4285714285714" style="1" customWidth="1"/>
    <col min="12550" max="12550" width="9.14285714285714" style="1"/>
    <col min="12551" max="12551" width="7.57142857142857" style="1" customWidth="1"/>
    <col min="12552" max="12552" width="9.14285714285714" style="1"/>
    <col min="12553" max="12553" width="7.28571428571429" style="1" customWidth="1"/>
    <col min="12554" max="12802" width="9.14285714285714" style="1"/>
    <col min="12803" max="12803" width="17.8571428571429" style="1" customWidth="1"/>
    <col min="12804" max="12804" width="9.14285714285714" style="1"/>
    <col min="12805" max="12805" width="11.4285714285714" style="1" customWidth="1"/>
    <col min="12806" max="12806" width="9.14285714285714" style="1"/>
    <col min="12807" max="12807" width="7.57142857142857" style="1" customWidth="1"/>
    <col min="12808" max="12808" width="9.14285714285714" style="1"/>
    <col min="12809" max="12809" width="7.28571428571429" style="1" customWidth="1"/>
    <col min="12810" max="13058" width="9.14285714285714" style="1"/>
    <col min="13059" max="13059" width="17.8571428571429" style="1" customWidth="1"/>
    <col min="13060" max="13060" width="9.14285714285714" style="1"/>
    <col min="13061" max="13061" width="11.4285714285714" style="1" customWidth="1"/>
    <col min="13062" max="13062" width="9.14285714285714" style="1"/>
    <col min="13063" max="13063" width="7.57142857142857" style="1" customWidth="1"/>
    <col min="13064" max="13064" width="9.14285714285714" style="1"/>
    <col min="13065" max="13065" width="7.28571428571429" style="1" customWidth="1"/>
    <col min="13066" max="13314" width="9.14285714285714" style="1"/>
    <col min="13315" max="13315" width="17.8571428571429" style="1" customWidth="1"/>
    <col min="13316" max="13316" width="9.14285714285714" style="1"/>
    <col min="13317" max="13317" width="11.4285714285714" style="1" customWidth="1"/>
    <col min="13318" max="13318" width="9.14285714285714" style="1"/>
    <col min="13319" max="13319" width="7.57142857142857" style="1" customWidth="1"/>
    <col min="13320" max="13320" width="9.14285714285714" style="1"/>
    <col min="13321" max="13321" width="7.28571428571429" style="1" customWidth="1"/>
    <col min="13322" max="13570" width="9.14285714285714" style="1"/>
    <col min="13571" max="13571" width="17.8571428571429" style="1" customWidth="1"/>
    <col min="13572" max="13572" width="9.14285714285714" style="1"/>
    <col min="13573" max="13573" width="11.4285714285714" style="1" customWidth="1"/>
    <col min="13574" max="13574" width="9.14285714285714" style="1"/>
    <col min="13575" max="13575" width="7.57142857142857" style="1" customWidth="1"/>
    <col min="13576" max="13576" width="9.14285714285714" style="1"/>
    <col min="13577" max="13577" width="7.28571428571429" style="1" customWidth="1"/>
    <col min="13578" max="13826" width="9.14285714285714" style="1"/>
    <col min="13827" max="13827" width="17.8571428571429" style="1" customWidth="1"/>
    <col min="13828" max="13828" width="9.14285714285714" style="1"/>
    <col min="13829" max="13829" width="11.4285714285714" style="1" customWidth="1"/>
    <col min="13830" max="13830" width="9.14285714285714" style="1"/>
    <col min="13831" max="13831" width="7.57142857142857" style="1" customWidth="1"/>
    <col min="13832" max="13832" width="9.14285714285714" style="1"/>
    <col min="13833" max="13833" width="7.28571428571429" style="1" customWidth="1"/>
    <col min="13834" max="14082" width="9.14285714285714" style="1"/>
    <col min="14083" max="14083" width="17.8571428571429" style="1" customWidth="1"/>
    <col min="14084" max="14084" width="9.14285714285714" style="1"/>
    <col min="14085" max="14085" width="11.4285714285714" style="1" customWidth="1"/>
    <col min="14086" max="14086" width="9.14285714285714" style="1"/>
    <col min="14087" max="14087" width="7.57142857142857" style="1" customWidth="1"/>
    <col min="14088" max="14088" width="9.14285714285714" style="1"/>
    <col min="14089" max="14089" width="7.28571428571429" style="1" customWidth="1"/>
    <col min="14090" max="14338" width="9.14285714285714" style="1"/>
    <col min="14339" max="14339" width="17.8571428571429" style="1" customWidth="1"/>
    <col min="14340" max="14340" width="9.14285714285714" style="1"/>
    <col min="14341" max="14341" width="11.4285714285714" style="1" customWidth="1"/>
    <col min="14342" max="14342" width="9.14285714285714" style="1"/>
    <col min="14343" max="14343" width="7.57142857142857" style="1" customWidth="1"/>
    <col min="14344" max="14344" width="9.14285714285714" style="1"/>
    <col min="14345" max="14345" width="7.28571428571429" style="1" customWidth="1"/>
    <col min="14346" max="14594" width="9.14285714285714" style="1"/>
    <col min="14595" max="14595" width="17.8571428571429" style="1" customWidth="1"/>
    <col min="14596" max="14596" width="9.14285714285714" style="1"/>
    <col min="14597" max="14597" width="11.4285714285714" style="1" customWidth="1"/>
    <col min="14598" max="14598" width="9.14285714285714" style="1"/>
    <col min="14599" max="14599" width="7.57142857142857" style="1" customWidth="1"/>
    <col min="14600" max="14600" width="9.14285714285714" style="1"/>
    <col min="14601" max="14601" width="7.28571428571429" style="1" customWidth="1"/>
    <col min="14602" max="14850" width="9.14285714285714" style="1"/>
    <col min="14851" max="14851" width="17.8571428571429" style="1" customWidth="1"/>
    <col min="14852" max="14852" width="9.14285714285714" style="1"/>
    <col min="14853" max="14853" width="11.4285714285714" style="1" customWidth="1"/>
    <col min="14854" max="14854" width="9.14285714285714" style="1"/>
    <col min="14855" max="14855" width="7.57142857142857" style="1" customWidth="1"/>
    <col min="14856" max="14856" width="9.14285714285714" style="1"/>
    <col min="14857" max="14857" width="7.28571428571429" style="1" customWidth="1"/>
    <col min="14858" max="15106" width="9.14285714285714" style="1"/>
    <col min="15107" max="15107" width="17.8571428571429" style="1" customWidth="1"/>
    <col min="15108" max="15108" width="9.14285714285714" style="1"/>
    <col min="15109" max="15109" width="11.4285714285714" style="1" customWidth="1"/>
    <col min="15110" max="15110" width="9.14285714285714" style="1"/>
    <col min="15111" max="15111" width="7.57142857142857" style="1" customWidth="1"/>
    <col min="15112" max="15112" width="9.14285714285714" style="1"/>
    <col min="15113" max="15113" width="7.28571428571429" style="1" customWidth="1"/>
    <col min="15114" max="15362" width="9.14285714285714" style="1"/>
    <col min="15363" max="15363" width="17.8571428571429" style="1" customWidth="1"/>
    <col min="15364" max="15364" width="9.14285714285714" style="1"/>
    <col min="15365" max="15365" width="11.4285714285714" style="1" customWidth="1"/>
    <col min="15366" max="15366" width="9.14285714285714" style="1"/>
    <col min="15367" max="15367" width="7.57142857142857" style="1" customWidth="1"/>
    <col min="15368" max="15368" width="9.14285714285714" style="1"/>
    <col min="15369" max="15369" width="7.28571428571429" style="1" customWidth="1"/>
    <col min="15370" max="15618" width="9.14285714285714" style="1"/>
    <col min="15619" max="15619" width="17.8571428571429" style="1" customWidth="1"/>
    <col min="15620" max="15620" width="9.14285714285714" style="1"/>
    <col min="15621" max="15621" width="11.4285714285714" style="1" customWidth="1"/>
    <col min="15622" max="15622" width="9.14285714285714" style="1"/>
    <col min="15623" max="15623" width="7.57142857142857" style="1" customWidth="1"/>
    <col min="15624" max="15624" width="9.14285714285714" style="1"/>
    <col min="15625" max="15625" width="7.28571428571429" style="1" customWidth="1"/>
    <col min="15626" max="15874" width="9.14285714285714" style="1"/>
    <col min="15875" max="15875" width="17.8571428571429" style="1" customWidth="1"/>
    <col min="15876" max="15876" width="9.14285714285714" style="1"/>
    <col min="15877" max="15877" width="11.4285714285714" style="1" customWidth="1"/>
    <col min="15878" max="15878" width="9.14285714285714" style="1"/>
    <col min="15879" max="15879" width="7.57142857142857" style="1" customWidth="1"/>
    <col min="15880" max="15880" width="9.14285714285714" style="1"/>
    <col min="15881" max="15881" width="7.28571428571429" style="1" customWidth="1"/>
    <col min="15882" max="16130" width="9.14285714285714" style="1"/>
    <col min="16131" max="16131" width="17.8571428571429" style="1" customWidth="1"/>
    <col min="16132" max="16132" width="9.14285714285714" style="1"/>
    <col min="16133" max="16133" width="11.4285714285714" style="1" customWidth="1"/>
    <col min="16134" max="16134" width="9.14285714285714" style="1"/>
    <col min="16135" max="16135" width="7.57142857142857" style="1" customWidth="1"/>
    <col min="16136" max="16136" width="9.14285714285714" style="1"/>
    <col min="16137" max="16137" width="7.28571428571429" style="1" customWidth="1"/>
    <col min="16138" max="16384" width="9.14285714285714" style="1"/>
  </cols>
  <sheetData>
    <row r="1" ht="18.75" spans="1:2">
      <c r="A1" s="2" t="s">
        <v>487</v>
      </c>
      <c r="B1" s="2"/>
    </row>
    <row r="2" ht="31.5" spans="1:9">
      <c r="A2" s="3" t="s">
        <v>331</v>
      </c>
      <c r="B2" s="3"/>
      <c r="C2" s="3"/>
      <c r="D2" s="3"/>
      <c r="E2" s="3"/>
      <c r="F2" s="3"/>
      <c r="G2" s="3"/>
      <c r="H2" s="3"/>
      <c r="I2" s="3"/>
    </row>
    <row r="3" ht="20.25" spans="4:5">
      <c r="D3" s="4" t="s">
        <v>332</v>
      </c>
      <c r="E3" s="4"/>
    </row>
    <row r="4" spans="1:9">
      <c r="A4" s="5" t="s">
        <v>333</v>
      </c>
      <c r="B4" s="5"/>
      <c r="C4" s="5"/>
      <c r="D4" s="5"/>
      <c r="E4" s="5"/>
      <c r="F4" s="5"/>
      <c r="G4" s="5"/>
      <c r="H4" s="5"/>
      <c r="I4" s="5"/>
    </row>
    <row r="5" ht="30" customHeight="1" spans="1:9">
      <c r="A5" s="6" t="s">
        <v>334</v>
      </c>
      <c r="B5" s="6"/>
      <c r="C5" s="11" t="s">
        <v>488</v>
      </c>
      <c r="D5" s="12"/>
      <c r="E5" s="6" t="s">
        <v>336</v>
      </c>
      <c r="F5" s="9" t="s">
        <v>489</v>
      </c>
      <c r="G5" s="10"/>
      <c r="H5" s="10"/>
      <c r="I5" s="52"/>
    </row>
    <row r="6" ht="30" customHeight="1" spans="1:9">
      <c r="A6" s="6" t="s">
        <v>338</v>
      </c>
      <c r="B6" s="6"/>
      <c r="C6" s="11" t="s">
        <v>339</v>
      </c>
      <c r="D6" s="12"/>
      <c r="E6" s="13" t="s">
        <v>340</v>
      </c>
      <c r="F6" s="14"/>
      <c r="G6" s="9" t="s">
        <v>490</v>
      </c>
      <c r="H6" s="10"/>
      <c r="I6" s="52"/>
    </row>
    <row r="7" ht="30" customHeight="1" spans="1:9">
      <c r="A7" s="16" t="s">
        <v>342</v>
      </c>
      <c r="B7" s="16"/>
      <c r="C7" s="17" t="s">
        <v>491</v>
      </c>
      <c r="D7" s="17"/>
      <c r="E7" s="17"/>
      <c r="F7" s="17"/>
      <c r="G7" s="17"/>
      <c r="H7" s="17"/>
      <c r="I7" s="17"/>
    </row>
    <row r="8" ht="30" customHeight="1" spans="1:9">
      <c r="A8" s="6" t="s">
        <v>344</v>
      </c>
      <c r="B8" s="6"/>
      <c r="C8" s="17" t="s">
        <v>492</v>
      </c>
      <c r="D8" s="17"/>
      <c r="E8" s="17"/>
      <c r="F8" s="17"/>
      <c r="G8" s="17"/>
      <c r="H8" s="17"/>
      <c r="I8" s="17"/>
    </row>
    <row r="9" ht="30" customHeight="1" spans="1:9">
      <c r="A9" s="16" t="s">
        <v>346</v>
      </c>
      <c r="B9" s="16"/>
      <c r="C9" s="6" t="s">
        <v>347</v>
      </c>
      <c r="D9" s="6"/>
      <c r="E9" s="6"/>
      <c r="F9" s="13" t="s">
        <v>348</v>
      </c>
      <c r="G9" s="14"/>
      <c r="H9" s="13" t="s">
        <v>349</v>
      </c>
      <c r="I9" s="14"/>
    </row>
    <row r="10" ht="30" customHeight="1" spans="1:9">
      <c r="A10" s="16"/>
      <c r="B10" s="16"/>
      <c r="C10" s="11" t="s">
        <v>493</v>
      </c>
      <c r="D10" s="56"/>
      <c r="E10" s="12"/>
      <c r="F10" s="57">
        <v>43831</v>
      </c>
      <c r="G10" s="58"/>
      <c r="H10" s="57">
        <v>44166</v>
      </c>
      <c r="I10" s="58"/>
    </row>
    <row r="11" ht="30" customHeight="1" spans="1:9">
      <c r="A11" s="16"/>
      <c r="B11" s="16"/>
      <c r="C11" s="9"/>
      <c r="D11" s="10"/>
      <c r="E11" s="52"/>
      <c r="F11" s="58"/>
      <c r="G11" s="58"/>
      <c r="H11" s="58"/>
      <c r="I11" s="58"/>
    </row>
    <row r="12" ht="30" customHeight="1" spans="1:9">
      <c r="A12" s="16"/>
      <c r="B12" s="16"/>
      <c r="C12" s="9"/>
      <c r="D12" s="10"/>
      <c r="E12" s="52"/>
      <c r="F12" s="58"/>
      <c r="G12" s="58"/>
      <c r="H12" s="58"/>
      <c r="I12" s="58"/>
    </row>
    <row r="13" ht="30" customHeight="1" spans="1:9">
      <c r="A13" s="16"/>
      <c r="B13" s="16"/>
      <c r="C13" s="9"/>
      <c r="D13" s="10"/>
      <c r="E13" s="52"/>
      <c r="F13" s="58"/>
      <c r="G13" s="58"/>
      <c r="H13" s="58"/>
      <c r="I13" s="58"/>
    </row>
    <row r="14" ht="30" customHeight="1" spans="1:9">
      <c r="A14" s="16" t="s">
        <v>351</v>
      </c>
      <c r="B14" s="16"/>
      <c r="C14" s="59" t="s">
        <v>494</v>
      </c>
      <c r="D14" s="25"/>
      <c r="E14" s="25"/>
      <c r="F14" s="25"/>
      <c r="G14" s="25"/>
      <c r="H14" s="25"/>
      <c r="I14" s="37"/>
    </row>
    <row r="15" ht="30" customHeight="1" spans="1:9">
      <c r="A15" s="16" t="s">
        <v>353</v>
      </c>
      <c r="B15" s="16"/>
      <c r="C15" s="34" t="s">
        <v>495</v>
      </c>
      <c r="D15" s="35"/>
      <c r="E15" s="35"/>
      <c r="F15" s="35"/>
      <c r="G15" s="35"/>
      <c r="H15" s="35"/>
      <c r="I15" s="36"/>
    </row>
    <row r="16" ht="30" customHeight="1" spans="1:9">
      <c r="A16" s="26" t="s">
        <v>355</v>
      </c>
      <c r="B16" s="6" t="s">
        <v>356</v>
      </c>
      <c r="C16" s="6" t="s">
        <v>357</v>
      </c>
      <c r="D16" s="27" t="s">
        <v>358</v>
      </c>
      <c r="E16" s="28"/>
      <c r="F16" s="28"/>
      <c r="G16" s="14"/>
      <c r="H16" s="13" t="s">
        <v>359</v>
      </c>
      <c r="I16" s="14"/>
    </row>
    <row r="17" ht="30" customHeight="1" spans="1:9">
      <c r="A17" s="29"/>
      <c r="B17" s="16" t="s">
        <v>360</v>
      </c>
      <c r="C17" s="6" t="s">
        <v>361</v>
      </c>
      <c r="D17" s="30" t="s">
        <v>496</v>
      </c>
      <c r="E17" s="31"/>
      <c r="F17" s="31"/>
      <c r="G17" s="32"/>
      <c r="H17" s="33">
        <v>1</v>
      </c>
      <c r="I17" s="52"/>
    </row>
    <row r="18" ht="30" customHeight="1" spans="1:9">
      <c r="A18" s="29"/>
      <c r="B18" s="16"/>
      <c r="C18" s="6" t="s">
        <v>363</v>
      </c>
      <c r="D18" s="34"/>
      <c r="E18" s="35"/>
      <c r="F18" s="35"/>
      <c r="G18" s="36"/>
      <c r="H18" s="21"/>
      <c r="I18" s="23"/>
    </row>
    <row r="19" ht="30" customHeight="1" spans="1:9">
      <c r="A19" s="29"/>
      <c r="B19" s="16"/>
      <c r="C19" s="6" t="s">
        <v>364</v>
      </c>
      <c r="D19" s="34"/>
      <c r="E19" s="35"/>
      <c r="F19" s="35"/>
      <c r="G19" s="36"/>
      <c r="H19" s="9"/>
      <c r="I19" s="52"/>
    </row>
    <row r="20" ht="30" customHeight="1" spans="1:9">
      <c r="A20" s="29"/>
      <c r="B20" s="16"/>
      <c r="C20" s="6" t="s">
        <v>365</v>
      </c>
      <c r="D20" s="34"/>
      <c r="E20" s="35"/>
      <c r="F20" s="35"/>
      <c r="G20" s="36"/>
      <c r="H20" s="9"/>
      <c r="I20" s="52"/>
    </row>
    <row r="21" ht="30" customHeight="1" spans="1:9">
      <c r="A21" s="29"/>
      <c r="B21" s="26" t="s">
        <v>366</v>
      </c>
      <c r="C21" s="6" t="s">
        <v>367</v>
      </c>
      <c r="D21" s="34"/>
      <c r="E21" s="35"/>
      <c r="F21" s="35"/>
      <c r="G21" s="36"/>
      <c r="H21" s="9"/>
      <c r="I21" s="52"/>
    </row>
    <row r="22" ht="30" customHeight="1" spans="1:9">
      <c r="A22" s="29"/>
      <c r="B22" s="29"/>
      <c r="C22" s="6" t="s">
        <v>368</v>
      </c>
      <c r="D22" s="34"/>
      <c r="E22" s="35"/>
      <c r="F22" s="35"/>
      <c r="G22" s="36"/>
      <c r="H22" s="33"/>
      <c r="I22" s="52"/>
    </row>
    <row r="23" ht="30" customHeight="1" spans="1:9">
      <c r="A23" s="29"/>
      <c r="B23" s="29"/>
      <c r="C23" s="6" t="s">
        <v>371</v>
      </c>
      <c r="D23" s="34" t="s">
        <v>372</v>
      </c>
      <c r="E23" s="35"/>
      <c r="F23" s="35"/>
      <c r="G23" s="36"/>
      <c r="H23" s="9"/>
      <c r="I23" s="52"/>
    </row>
    <row r="24" ht="30" customHeight="1" spans="1:9">
      <c r="A24" s="29"/>
      <c r="B24" s="38"/>
      <c r="C24" s="6" t="s">
        <v>373</v>
      </c>
      <c r="D24" s="34"/>
      <c r="E24" s="35"/>
      <c r="F24" s="35"/>
      <c r="G24" s="36"/>
      <c r="H24" s="9"/>
      <c r="I24" s="52"/>
    </row>
    <row r="25" ht="28.5" spans="1:9">
      <c r="A25" s="38"/>
      <c r="B25" s="16" t="s">
        <v>374</v>
      </c>
      <c r="C25" s="39" t="s">
        <v>375</v>
      </c>
      <c r="D25" s="34"/>
      <c r="E25" s="35"/>
      <c r="F25" s="35"/>
      <c r="G25" s="36"/>
      <c r="H25" s="33"/>
      <c r="I25" s="52"/>
    </row>
    <row r="26" ht="12.75" spans="1:9">
      <c r="A26" s="40" t="s">
        <v>377</v>
      </c>
      <c r="B26" s="41"/>
      <c r="C26" s="60" t="s">
        <v>497</v>
      </c>
      <c r="D26" s="43"/>
      <c r="E26" s="43"/>
      <c r="F26" s="43"/>
      <c r="G26" s="43"/>
      <c r="H26" s="43"/>
      <c r="I26" s="53"/>
    </row>
    <row r="27" ht="12.75" spans="1:9">
      <c r="A27" s="44"/>
      <c r="B27" s="45"/>
      <c r="C27" s="46"/>
      <c r="D27" s="47"/>
      <c r="E27" s="47"/>
      <c r="F27" s="47"/>
      <c r="G27" s="47"/>
      <c r="H27" s="47"/>
      <c r="I27" s="54"/>
    </row>
    <row r="28" ht="12.75" spans="1:9">
      <c r="A28" s="44"/>
      <c r="B28" s="45"/>
      <c r="C28" s="46"/>
      <c r="D28" s="47"/>
      <c r="E28" s="47"/>
      <c r="F28" s="47"/>
      <c r="G28" s="47"/>
      <c r="H28" s="47"/>
      <c r="I28" s="54"/>
    </row>
    <row r="29" ht="12.75" spans="1:9">
      <c r="A29" s="44"/>
      <c r="B29" s="45"/>
      <c r="C29" s="46"/>
      <c r="D29" s="47"/>
      <c r="E29" s="47"/>
      <c r="F29" s="47"/>
      <c r="G29" s="47"/>
      <c r="H29" s="47"/>
      <c r="I29" s="54"/>
    </row>
    <row r="30" ht="12.75" spans="1:9">
      <c r="A30" s="44"/>
      <c r="B30" s="45"/>
      <c r="C30" s="46"/>
      <c r="D30" s="47"/>
      <c r="E30" s="47"/>
      <c r="F30" s="47"/>
      <c r="G30" s="47"/>
      <c r="H30" s="47"/>
      <c r="I30" s="54"/>
    </row>
    <row r="31" ht="12.75" spans="1:9">
      <c r="A31" s="48"/>
      <c r="B31" s="49"/>
      <c r="C31" s="50"/>
      <c r="D31" s="51"/>
      <c r="E31" s="51"/>
      <c r="F31" s="51"/>
      <c r="G31" s="51"/>
      <c r="H31" s="51"/>
      <c r="I31" s="55"/>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26:B31"/>
    <mergeCell ref="C26:I31"/>
    <mergeCell ref="A9:B13"/>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N10" sqref="N10"/>
    </sheetView>
  </sheetViews>
  <sheetFormatPr defaultColWidth="9" defaultRowHeight="14.25"/>
  <cols>
    <col min="1" max="2" width="9.14285714285714" style="1"/>
    <col min="3" max="3" width="17.8571428571429" style="1" customWidth="1"/>
    <col min="4" max="4" width="9.14285714285714" style="1"/>
    <col min="5" max="5" width="11.4285714285714" style="1" customWidth="1"/>
    <col min="6" max="6" width="9.14285714285714" style="1"/>
    <col min="7" max="7" width="7.57142857142857" style="1" customWidth="1"/>
    <col min="8" max="8" width="9.14285714285714" style="1"/>
    <col min="9" max="9" width="7.28571428571429" style="1" customWidth="1"/>
    <col min="10" max="258" width="9.14285714285714" style="1"/>
    <col min="259" max="259" width="17.8571428571429" style="1" customWidth="1"/>
    <col min="260" max="260" width="9.14285714285714" style="1"/>
    <col min="261" max="261" width="11.4285714285714" style="1" customWidth="1"/>
    <col min="262" max="262" width="9.14285714285714" style="1"/>
    <col min="263" max="263" width="7.57142857142857" style="1" customWidth="1"/>
    <col min="264" max="264" width="9.14285714285714" style="1"/>
    <col min="265" max="265" width="7.28571428571429" style="1" customWidth="1"/>
    <col min="266" max="514" width="9.14285714285714" style="1"/>
    <col min="515" max="515" width="17.8571428571429" style="1" customWidth="1"/>
    <col min="516" max="516" width="9.14285714285714" style="1"/>
    <col min="517" max="517" width="11.4285714285714" style="1" customWidth="1"/>
    <col min="518" max="518" width="9.14285714285714" style="1"/>
    <col min="519" max="519" width="7.57142857142857" style="1" customWidth="1"/>
    <col min="520" max="520" width="9.14285714285714" style="1"/>
    <col min="521" max="521" width="7.28571428571429" style="1" customWidth="1"/>
    <col min="522" max="770" width="9.14285714285714" style="1"/>
    <col min="771" max="771" width="17.8571428571429" style="1" customWidth="1"/>
    <col min="772" max="772" width="9.14285714285714" style="1"/>
    <col min="773" max="773" width="11.4285714285714" style="1" customWidth="1"/>
    <col min="774" max="774" width="9.14285714285714" style="1"/>
    <col min="775" max="775" width="7.57142857142857" style="1" customWidth="1"/>
    <col min="776" max="776" width="9.14285714285714" style="1"/>
    <col min="777" max="777" width="7.28571428571429" style="1" customWidth="1"/>
    <col min="778" max="1026" width="9.14285714285714" style="1"/>
    <col min="1027" max="1027" width="17.8571428571429" style="1" customWidth="1"/>
    <col min="1028" max="1028" width="9.14285714285714" style="1"/>
    <col min="1029" max="1029" width="11.4285714285714" style="1" customWidth="1"/>
    <col min="1030" max="1030" width="9.14285714285714" style="1"/>
    <col min="1031" max="1031" width="7.57142857142857" style="1" customWidth="1"/>
    <col min="1032" max="1032" width="9.14285714285714" style="1"/>
    <col min="1033" max="1033" width="7.28571428571429" style="1" customWidth="1"/>
    <col min="1034" max="1282" width="9.14285714285714" style="1"/>
    <col min="1283" max="1283" width="17.8571428571429" style="1" customWidth="1"/>
    <col min="1284" max="1284" width="9.14285714285714" style="1"/>
    <col min="1285" max="1285" width="11.4285714285714" style="1" customWidth="1"/>
    <col min="1286" max="1286" width="9.14285714285714" style="1"/>
    <col min="1287" max="1287" width="7.57142857142857" style="1" customWidth="1"/>
    <col min="1288" max="1288" width="9.14285714285714" style="1"/>
    <col min="1289" max="1289" width="7.28571428571429" style="1" customWidth="1"/>
    <col min="1290" max="1538" width="9.14285714285714" style="1"/>
    <col min="1539" max="1539" width="17.8571428571429" style="1" customWidth="1"/>
    <col min="1540" max="1540" width="9.14285714285714" style="1"/>
    <col min="1541" max="1541" width="11.4285714285714" style="1" customWidth="1"/>
    <col min="1542" max="1542" width="9.14285714285714" style="1"/>
    <col min="1543" max="1543" width="7.57142857142857" style="1" customWidth="1"/>
    <col min="1544" max="1544" width="9.14285714285714" style="1"/>
    <col min="1545" max="1545" width="7.28571428571429" style="1" customWidth="1"/>
    <col min="1546" max="1794" width="9.14285714285714" style="1"/>
    <col min="1795" max="1795" width="17.8571428571429" style="1" customWidth="1"/>
    <col min="1796" max="1796" width="9.14285714285714" style="1"/>
    <col min="1797" max="1797" width="11.4285714285714" style="1" customWidth="1"/>
    <col min="1798" max="1798" width="9.14285714285714" style="1"/>
    <col min="1799" max="1799" width="7.57142857142857" style="1" customWidth="1"/>
    <col min="1800" max="1800" width="9.14285714285714" style="1"/>
    <col min="1801" max="1801" width="7.28571428571429" style="1" customWidth="1"/>
    <col min="1802" max="2050" width="9.14285714285714" style="1"/>
    <col min="2051" max="2051" width="17.8571428571429" style="1" customWidth="1"/>
    <col min="2052" max="2052" width="9.14285714285714" style="1"/>
    <col min="2053" max="2053" width="11.4285714285714" style="1" customWidth="1"/>
    <col min="2054" max="2054" width="9.14285714285714" style="1"/>
    <col min="2055" max="2055" width="7.57142857142857" style="1" customWidth="1"/>
    <col min="2056" max="2056" width="9.14285714285714" style="1"/>
    <col min="2057" max="2057" width="7.28571428571429" style="1" customWidth="1"/>
    <col min="2058" max="2306" width="9.14285714285714" style="1"/>
    <col min="2307" max="2307" width="17.8571428571429" style="1" customWidth="1"/>
    <col min="2308" max="2308" width="9.14285714285714" style="1"/>
    <col min="2309" max="2309" width="11.4285714285714" style="1" customWidth="1"/>
    <col min="2310" max="2310" width="9.14285714285714" style="1"/>
    <col min="2311" max="2311" width="7.57142857142857" style="1" customWidth="1"/>
    <col min="2312" max="2312" width="9.14285714285714" style="1"/>
    <col min="2313" max="2313" width="7.28571428571429" style="1" customWidth="1"/>
    <col min="2314" max="2562" width="9.14285714285714" style="1"/>
    <col min="2563" max="2563" width="17.8571428571429" style="1" customWidth="1"/>
    <col min="2564" max="2564" width="9.14285714285714" style="1"/>
    <col min="2565" max="2565" width="11.4285714285714" style="1" customWidth="1"/>
    <col min="2566" max="2566" width="9.14285714285714" style="1"/>
    <col min="2567" max="2567" width="7.57142857142857" style="1" customWidth="1"/>
    <col min="2568" max="2568" width="9.14285714285714" style="1"/>
    <col min="2569" max="2569" width="7.28571428571429" style="1" customWidth="1"/>
    <col min="2570" max="2818" width="9.14285714285714" style="1"/>
    <col min="2819" max="2819" width="17.8571428571429" style="1" customWidth="1"/>
    <col min="2820" max="2820" width="9.14285714285714" style="1"/>
    <col min="2821" max="2821" width="11.4285714285714" style="1" customWidth="1"/>
    <col min="2822" max="2822" width="9.14285714285714" style="1"/>
    <col min="2823" max="2823" width="7.57142857142857" style="1" customWidth="1"/>
    <col min="2824" max="2824" width="9.14285714285714" style="1"/>
    <col min="2825" max="2825" width="7.28571428571429" style="1" customWidth="1"/>
    <col min="2826" max="3074" width="9.14285714285714" style="1"/>
    <col min="3075" max="3075" width="17.8571428571429" style="1" customWidth="1"/>
    <col min="3076" max="3076" width="9.14285714285714" style="1"/>
    <col min="3077" max="3077" width="11.4285714285714" style="1" customWidth="1"/>
    <col min="3078" max="3078" width="9.14285714285714" style="1"/>
    <col min="3079" max="3079" width="7.57142857142857" style="1" customWidth="1"/>
    <col min="3080" max="3080" width="9.14285714285714" style="1"/>
    <col min="3081" max="3081" width="7.28571428571429" style="1" customWidth="1"/>
    <col min="3082" max="3330" width="9.14285714285714" style="1"/>
    <col min="3331" max="3331" width="17.8571428571429" style="1" customWidth="1"/>
    <col min="3332" max="3332" width="9.14285714285714" style="1"/>
    <col min="3333" max="3333" width="11.4285714285714" style="1" customWidth="1"/>
    <col min="3334" max="3334" width="9.14285714285714" style="1"/>
    <col min="3335" max="3335" width="7.57142857142857" style="1" customWidth="1"/>
    <col min="3336" max="3336" width="9.14285714285714" style="1"/>
    <col min="3337" max="3337" width="7.28571428571429" style="1" customWidth="1"/>
    <col min="3338" max="3586" width="9.14285714285714" style="1"/>
    <col min="3587" max="3587" width="17.8571428571429" style="1" customWidth="1"/>
    <col min="3588" max="3588" width="9.14285714285714" style="1"/>
    <col min="3589" max="3589" width="11.4285714285714" style="1" customWidth="1"/>
    <col min="3590" max="3590" width="9.14285714285714" style="1"/>
    <col min="3591" max="3591" width="7.57142857142857" style="1" customWidth="1"/>
    <col min="3592" max="3592" width="9.14285714285714" style="1"/>
    <col min="3593" max="3593" width="7.28571428571429" style="1" customWidth="1"/>
    <col min="3594" max="3842" width="9.14285714285714" style="1"/>
    <col min="3843" max="3843" width="17.8571428571429" style="1" customWidth="1"/>
    <col min="3844" max="3844" width="9.14285714285714" style="1"/>
    <col min="3845" max="3845" width="11.4285714285714" style="1" customWidth="1"/>
    <col min="3846" max="3846" width="9.14285714285714" style="1"/>
    <col min="3847" max="3847" width="7.57142857142857" style="1" customWidth="1"/>
    <col min="3848" max="3848" width="9.14285714285714" style="1"/>
    <col min="3849" max="3849" width="7.28571428571429" style="1" customWidth="1"/>
    <col min="3850" max="4098" width="9.14285714285714" style="1"/>
    <col min="4099" max="4099" width="17.8571428571429" style="1" customWidth="1"/>
    <col min="4100" max="4100" width="9.14285714285714" style="1"/>
    <col min="4101" max="4101" width="11.4285714285714" style="1" customWidth="1"/>
    <col min="4102" max="4102" width="9.14285714285714" style="1"/>
    <col min="4103" max="4103" width="7.57142857142857" style="1" customWidth="1"/>
    <col min="4104" max="4104" width="9.14285714285714" style="1"/>
    <col min="4105" max="4105" width="7.28571428571429" style="1" customWidth="1"/>
    <col min="4106" max="4354" width="9.14285714285714" style="1"/>
    <col min="4355" max="4355" width="17.8571428571429" style="1" customWidth="1"/>
    <col min="4356" max="4356" width="9.14285714285714" style="1"/>
    <col min="4357" max="4357" width="11.4285714285714" style="1" customWidth="1"/>
    <col min="4358" max="4358" width="9.14285714285714" style="1"/>
    <col min="4359" max="4359" width="7.57142857142857" style="1" customWidth="1"/>
    <col min="4360" max="4360" width="9.14285714285714" style="1"/>
    <col min="4361" max="4361" width="7.28571428571429" style="1" customWidth="1"/>
    <col min="4362" max="4610" width="9.14285714285714" style="1"/>
    <col min="4611" max="4611" width="17.8571428571429" style="1" customWidth="1"/>
    <col min="4612" max="4612" width="9.14285714285714" style="1"/>
    <col min="4613" max="4613" width="11.4285714285714" style="1" customWidth="1"/>
    <col min="4614" max="4614" width="9.14285714285714" style="1"/>
    <col min="4615" max="4615" width="7.57142857142857" style="1" customWidth="1"/>
    <col min="4616" max="4616" width="9.14285714285714" style="1"/>
    <col min="4617" max="4617" width="7.28571428571429" style="1" customWidth="1"/>
    <col min="4618" max="4866" width="9.14285714285714" style="1"/>
    <col min="4867" max="4867" width="17.8571428571429" style="1" customWidth="1"/>
    <col min="4868" max="4868" width="9.14285714285714" style="1"/>
    <col min="4869" max="4869" width="11.4285714285714" style="1" customWidth="1"/>
    <col min="4870" max="4870" width="9.14285714285714" style="1"/>
    <col min="4871" max="4871" width="7.57142857142857" style="1" customWidth="1"/>
    <col min="4872" max="4872" width="9.14285714285714" style="1"/>
    <col min="4873" max="4873" width="7.28571428571429" style="1" customWidth="1"/>
    <col min="4874" max="5122" width="9.14285714285714" style="1"/>
    <col min="5123" max="5123" width="17.8571428571429" style="1" customWidth="1"/>
    <col min="5124" max="5124" width="9.14285714285714" style="1"/>
    <col min="5125" max="5125" width="11.4285714285714" style="1" customWidth="1"/>
    <col min="5126" max="5126" width="9.14285714285714" style="1"/>
    <col min="5127" max="5127" width="7.57142857142857" style="1" customWidth="1"/>
    <col min="5128" max="5128" width="9.14285714285714" style="1"/>
    <col min="5129" max="5129" width="7.28571428571429" style="1" customWidth="1"/>
    <col min="5130" max="5378" width="9.14285714285714" style="1"/>
    <col min="5379" max="5379" width="17.8571428571429" style="1" customWidth="1"/>
    <col min="5380" max="5380" width="9.14285714285714" style="1"/>
    <col min="5381" max="5381" width="11.4285714285714" style="1" customWidth="1"/>
    <col min="5382" max="5382" width="9.14285714285714" style="1"/>
    <col min="5383" max="5383" width="7.57142857142857" style="1" customWidth="1"/>
    <col min="5384" max="5384" width="9.14285714285714" style="1"/>
    <col min="5385" max="5385" width="7.28571428571429" style="1" customWidth="1"/>
    <col min="5386" max="5634" width="9.14285714285714" style="1"/>
    <col min="5635" max="5635" width="17.8571428571429" style="1" customWidth="1"/>
    <col min="5636" max="5636" width="9.14285714285714" style="1"/>
    <col min="5637" max="5637" width="11.4285714285714" style="1" customWidth="1"/>
    <col min="5638" max="5638" width="9.14285714285714" style="1"/>
    <col min="5639" max="5639" width="7.57142857142857" style="1" customWidth="1"/>
    <col min="5640" max="5640" width="9.14285714285714" style="1"/>
    <col min="5641" max="5641" width="7.28571428571429" style="1" customWidth="1"/>
    <col min="5642" max="5890" width="9.14285714285714" style="1"/>
    <col min="5891" max="5891" width="17.8571428571429" style="1" customWidth="1"/>
    <col min="5892" max="5892" width="9.14285714285714" style="1"/>
    <col min="5893" max="5893" width="11.4285714285714" style="1" customWidth="1"/>
    <col min="5894" max="5894" width="9.14285714285714" style="1"/>
    <col min="5895" max="5895" width="7.57142857142857" style="1" customWidth="1"/>
    <col min="5896" max="5896" width="9.14285714285714" style="1"/>
    <col min="5897" max="5897" width="7.28571428571429" style="1" customWidth="1"/>
    <col min="5898" max="6146" width="9.14285714285714" style="1"/>
    <col min="6147" max="6147" width="17.8571428571429" style="1" customWidth="1"/>
    <col min="6148" max="6148" width="9.14285714285714" style="1"/>
    <col min="6149" max="6149" width="11.4285714285714" style="1" customWidth="1"/>
    <col min="6150" max="6150" width="9.14285714285714" style="1"/>
    <col min="6151" max="6151" width="7.57142857142857" style="1" customWidth="1"/>
    <col min="6152" max="6152" width="9.14285714285714" style="1"/>
    <col min="6153" max="6153" width="7.28571428571429" style="1" customWidth="1"/>
    <col min="6154" max="6402" width="9.14285714285714" style="1"/>
    <col min="6403" max="6403" width="17.8571428571429" style="1" customWidth="1"/>
    <col min="6404" max="6404" width="9.14285714285714" style="1"/>
    <col min="6405" max="6405" width="11.4285714285714" style="1" customWidth="1"/>
    <col min="6406" max="6406" width="9.14285714285714" style="1"/>
    <col min="6407" max="6407" width="7.57142857142857" style="1" customWidth="1"/>
    <col min="6408" max="6408" width="9.14285714285714" style="1"/>
    <col min="6409" max="6409" width="7.28571428571429" style="1" customWidth="1"/>
    <col min="6410" max="6658" width="9.14285714285714" style="1"/>
    <col min="6659" max="6659" width="17.8571428571429" style="1" customWidth="1"/>
    <col min="6660" max="6660" width="9.14285714285714" style="1"/>
    <col min="6661" max="6661" width="11.4285714285714" style="1" customWidth="1"/>
    <col min="6662" max="6662" width="9.14285714285714" style="1"/>
    <col min="6663" max="6663" width="7.57142857142857" style="1" customWidth="1"/>
    <col min="6664" max="6664" width="9.14285714285714" style="1"/>
    <col min="6665" max="6665" width="7.28571428571429" style="1" customWidth="1"/>
    <col min="6666" max="6914" width="9.14285714285714" style="1"/>
    <col min="6915" max="6915" width="17.8571428571429" style="1" customWidth="1"/>
    <col min="6916" max="6916" width="9.14285714285714" style="1"/>
    <col min="6917" max="6917" width="11.4285714285714" style="1" customWidth="1"/>
    <col min="6918" max="6918" width="9.14285714285714" style="1"/>
    <col min="6919" max="6919" width="7.57142857142857" style="1" customWidth="1"/>
    <col min="6920" max="6920" width="9.14285714285714" style="1"/>
    <col min="6921" max="6921" width="7.28571428571429" style="1" customWidth="1"/>
    <col min="6922" max="7170" width="9.14285714285714" style="1"/>
    <col min="7171" max="7171" width="17.8571428571429" style="1" customWidth="1"/>
    <col min="7172" max="7172" width="9.14285714285714" style="1"/>
    <col min="7173" max="7173" width="11.4285714285714" style="1" customWidth="1"/>
    <col min="7174" max="7174" width="9.14285714285714" style="1"/>
    <col min="7175" max="7175" width="7.57142857142857" style="1" customWidth="1"/>
    <col min="7176" max="7176" width="9.14285714285714" style="1"/>
    <col min="7177" max="7177" width="7.28571428571429" style="1" customWidth="1"/>
    <col min="7178" max="7426" width="9.14285714285714" style="1"/>
    <col min="7427" max="7427" width="17.8571428571429" style="1" customWidth="1"/>
    <col min="7428" max="7428" width="9.14285714285714" style="1"/>
    <col min="7429" max="7429" width="11.4285714285714" style="1" customWidth="1"/>
    <col min="7430" max="7430" width="9.14285714285714" style="1"/>
    <col min="7431" max="7431" width="7.57142857142857" style="1" customWidth="1"/>
    <col min="7432" max="7432" width="9.14285714285714" style="1"/>
    <col min="7433" max="7433" width="7.28571428571429" style="1" customWidth="1"/>
    <col min="7434" max="7682" width="9.14285714285714" style="1"/>
    <col min="7683" max="7683" width="17.8571428571429" style="1" customWidth="1"/>
    <col min="7684" max="7684" width="9.14285714285714" style="1"/>
    <col min="7685" max="7685" width="11.4285714285714" style="1" customWidth="1"/>
    <col min="7686" max="7686" width="9.14285714285714" style="1"/>
    <col min="7687" max="7687" width="7.57142857142857" style="1" customWidth="1"/>
    <col min="7688" max="7688" width="9.14285714285714" style="1"/>
    <col min="7689" max="7689" width="7.28571428571429" style="1" customWidth="1"/>
    <col min="7690" max="7938" width="9.14285714285714" style="1"/>
    <col min="7939" max="7939" width="17.8571428571429" style="1" customWidth="1"/>
    <col min="7940" max="7940" width="9.14285714285714" style="1"/>
    <col min="7941" max="7941" width="11.4285714285714" style="1" customWidth="1"/>
    <col min="7942" max="7942" width="9.14285714285714" style="1"/>
    <col min="7943" max="7943" width="7.57142857142857" style="1" customWidth="1"/>
    <col min="7944" max="7944" width="9.14285714285714" style="1"/>
    <col min="7945" max="7945" width="7.28571428571429" style="1" customWidth="1"/>
    <col min="7946" max="8194" width="9.14285714285714" style="1"/>
    <col min="8195" max="8195" width="17.8571428571429" style="1" customWidth="1"/>
    <col min="8196" max="8196" width="9.14285714285714" style="1"/>
    <col min="8197" max="8197" width="11.4285714285714" style="1" customWidth="1"/>
    <col min="8198" max="8198" width="9.14285714285714" style="1"/>
    <col min="8199" max="8199" width="7.57142857142857" style="1" customWidth="1"/>
    <col min="8200" max="8200" width="9.14285714285714" style="1"/>
    <col min="8201" max="8201" width="7.28571428571429" style="1" customWidth="1"/>
    <col min="8202" max="8450" width="9.14285714285714" style="1"/>
    <col min="8451" max="8451" width="17.8571428571429" style="1" customWidth="1"/>
    <col min="8452" max="8452" width="9.14285714285714" style="1"/>
    <col min="8453" max="8453" width="11.4285714285714" style="1" customWidth="1"/>
    <col min="8454" max="8454" width="9.14285714285714" style="1"/>
    <col min="8455" max="8455" width="7.57142857142857" style="1" customWidth="1"/>
    <col min="8456" max="8456" width="9.14285714285714" style="1"/>
    <col min="8457" max="8457" width="7.28571428571429" style="1" customWidth="1"/>
    <col min="8458" max="8706" width="9.14285714285714" style="1"/>
    <col min="8707" max="8707" width="17.8571428571429" style="1" customWidth="1"/>
    <col min="8708" max="8708" width="9.14285714285714" style="1"/>
    <col min="8709" max="8709" width="11.4285714285714" style="1" customWidth="1"/>
    <col min="8710" max="8710" width="9.14285714285714" style="1"/>
    <col min="8711" max="8711" width="7.57142857142857" style="1" customWidth="1"/>
    <col min="8712" max="8712" width="9.14285714285714" style="1"/>
    <col min="8713" max="8713" width="7.28571428571429" style="1" customWidth="1"/>
    <col min="8714" max="8962" width="9.14285714285714" style="1"/>
    <col min="8963" max="8963" width="17.8571428571429" style="1" customWidth="1"/>
    <col min="8964" max="8964" width="9.14285714285714" style="1"/>
    <col min="8965" max="8965" width="11.4285714285714" style="1" customWidth="1"/>
    <col min="8966" max="8966" width="9.14285714285714" style="1"/>
    <col min="8967" max="8967" width="7.57142857142857" style="1" customWidth="1"/>
    <col min="8968" max="8968" width="9.14285714285714" style="1"/>
    <col min="8969" max="8969" width="7.28571428571429" style="1" customWidth="1"/>
    <col min="8970" max="9218" width="9.14285714285714" style="1"/>
    <col min="9219" max="9219" width="17.8571428571429" style="1" customWidth="1"/>
    <col min="9220" max="9220" width="9.14285714285714" style="1"/>
    <col min="9221" max="9221" width="11.4285714285714" style="1" customWidth="1"/>
    <col min="9222" max="9222" width="9.14285714285714" style="1"/>
    <col min="9223" max="9223" width="7.57142857142857" style="1" customWidth="1"/>
    <col min="9224" max="9224" width="9.14285714285714" style="1"/>
    <col min="9225" max="9225" width="7.28571428571429" style="1" customWidth="1"/>
    <col min="9226" max="9474" width="9.14285714285714" style="1"/>
    <col min="9475" max="9475" width="17.8571428571429" style="1" customWidth="1"/>
    <col min="9476" max="9476" width="9.14285714285714" style="1"/>
    <col min="9477" max="9477" width="11.4285714285714" style="1" customWidth="1"/>
    <col min="9478" max="9478" width="9.14285714285714" style="1"/>
    <col min="9479" max="9479" width="7.57142857142857" style="1" customWidth="1"/>
    <col min="9480" max="9480" width="9.14285714285714" style="1"/>
    <col min="9481" max="9481" width="7.28571428571429" style="1" customWidth="1"/>
    <col min="9482" max="9730" width="9.14285714285714" style="1"/>
    <col min="9731" max="9731" width="17.8571428571429" style="1" customWidth="1"/>
    <col min="9732" max="9732" width="9.14285714285714" style="1"/>
    <col min="9733" max="9733" width="11.4285714285714" style="1" customWidth="1"/>
    <col min="9734" max="9734" width="9.14285714285714" style="1"/>
    <col min="9735" max="9735" width="7.57142857142857" style="1" customWidth="1"/>
    <col min="9736" max="9736" width="9.14285714285714" style="1"/>
    <col min="9737" max="9737" width="7.28571428571429" style="1" customWidth="1"/>
    <col min="9738" max="9986" width="9.14285714285714" style="1"/>
    <col min="9987" max="9987" width="17.8571428571429" style="1" customWidth="1"/>
    <col min="9988" max="9988" width="9.14285714285714" style="1"/>
    <col min="9989" max="9989" width="11.4285714285714" style="1" customWidth="1"/>
    <col min="9990" max="9990" width="9.14285714285714" style="1"/>
    <col min="9991" max="9991" width="7.57142857142857" style="1" customWidth="1"/>
    <col min="9992" max="9992" width="9.14285714285714" style="1"/>
    <col min="9993" max="9993" width="7.28571428571429" style="1" customWidth="1"/>
    <col min="9994" max="10242" width="9.14285714285714" style="1"/>
    <col min="10243" max="10243" width="17.8571428571429" style="1" customWidth="1"/>
    <col min="10244" max="10244" width="9.14285714285714" style="1"/>
    <col min="10245" max="10245" width="11.4285714285714" style="1" customWidth="1"/>
    <col min="10246" max="10246" width="9.14285714285714" style="1"/>
    <col min="10247" max="10247" width="7.57142857142857" style="1" customWidth="1"/>
    <col min="10248" max="10248" width="9.14285714285714" style="1"/>
    <col min="10249" max="10249" width="7.28571428571429" style="1" customWidth="1"/>
    <col min="10250" max="10498" width="9.14285714285714" style="1"/>
    <col min="10499" max="10499" width="17.8571428571429" style="1" customWidth="1"/>
    <col min="10500" max="10500" width="9.14285714285714" style="1"/>
    <col min="10501" max="10501" width="11.4285714285714" style="1" customWidth="1"/>
    <col min="10502" max="10502" width="9.14285714285714" style="1"/>
    <col min="10503" max="10503" width="7.57142857142857" style="1" customWidth="1"/>
    <col min="10504" max="10504" width="9.14285714285714" style="1"/>
    <col min="10505" max="10505" width="7.28571428571429" style="1" customWidth="1"/>
    <col min="10506" max="10754" width="9.14285714285714" style="1"/>
    <col min="10755" max="10755" width="17.8571428571429" style="1" customWidth="1"/>
    <col min="10756" max="10756" width="9.14285714285714" style="1"/>
    <col min="10757" max="10757" width="11.4285714285714" style="1" customWidth="1"/>
    <col min="10758" max="10758" width="9.14285714285714" style="1"/>
    <col min="10759" max="10759" width="7.57142857142857" style="1" customWidth="1"/>
    <col min="10760" max="10760" width="9.14285714285714" style="1"/>
    <col min="10761" max="10761" width="7.28571428571429" style="1" customWidth="1"/>
    <col min="10762" max="11010" width="9.14285714285714" style="1"/>
    <col min="11011" max="11011" width="17.8571428571429" style="1" customWidth="1"/>
    <col min="11012" max="11012" width="9.14285714285714" style="1"/>
    <col min="11013" max="11013" width="11.4285714285714" style="1" customWidth="1"/>
    <col min="11014" max="11014" width="9.14285714285714" style="1"/>
    <col min="11015" max="11015" width="7.57142857142857" style="1" customWidth="1"/>
    <col min="11016" max="11016" width="9.14285714285714" style="1"/>
    <col min="11017" max="11017" width="7.28571428571429" style="1" customWidth="1"/>
    <col min="11018" max="11266" width="9.14285714285714" style="1"/>
    <col min="11267" max="11267" width="17.8571428571429" style="1" customWidth="1"/>
    <col min="11268" max="11268" width="9.14285714285714" style="1"/>
    <col min="11269" max="11269" width="11.4285714285714" style="1" customWidth="1"/>
    <col min="11270" max="11270" width="9.14285714285714" style="1"/>
    <col min="11271" max="11271" width="7.57142857142857" style="1" customWidth="1"/>
    <col min="11272" max="11272" width="9.14285714285714" style="1"/>
    <col min="11273" max="11273" width="7.28571428571429" style="1" customWidth="1"/>
    <col min="11274" max="11522" width="9.14285714285714" style="1"/>
    <col min="11523" max="11523" width="17.8571428571429" style="1" customWidth="1"/>
    <col min="11524" max="11524" width="9.14285714285714" style="1"/>
    <col min="11525" max="11525" width="11.4285714285714" style="1" customWidth="1"/>
    <col min="11526" max="11526" width="9.14285714285714" style="1"/>
    <col min="11527" max="11527" width="7.57142857142857" style="1" customWidth="1"/>
    <col min="11528" max="11528" width="9.14285714285714" style="1"/>
    <col min="11529" max="11529" width="7.28571428571429" style="1" customWidth="1"/>
    <col min="11530" max="11778" width="9.14285714285714" style="1"/>
    <col min="11779" max="11779" width="17.8571428571429" style="1" customWidth="1"/>
    <col min="11780" max="11780" width="9.14285714285714" style="1"/>
    <col min="11781" max="11781" width="11.4285714285714" style="1" customWidth="1"/>
    <col min="11782" max="11782" width="9.14285714285714" style="1"/>
    <col min="11783" max="11783" width="7.57142857142857" style="1" customWidth="1"/>
    <col min="11784" max="11784" width="9.14285714285714" style="1"/>
    <col min="11785" max="11785" width="7.28571428571429" style="1" customWidth="1"/>
    <col min="11786" max="12034" width="9.14285714285714" style="1"/>
    <col min="12035" max="12035" width="17.8571428571429" style="1" customWidth="1"/>
    <col min="12036" max="12036" width="9.14285714285714" style="1"/>
    <col min="12037" max="12037" width="11.4285714285714" style="1" customWidth="1"/>
    <col min="12038" max="12038" width="9.14285714285714" style="1"/>
    <col min="12039" max="12039" width="7.57142857142857" style="1" customWidth="1"/>
    <col min="12040" max="12040" width="9.14285714285714" style="1"/>
    <col min="12041" max="12041" width="7.28571428571429" style="1" customWidth="1"/>
    <col min="12042" max="12290" width="9.14285714285714" style="1"/>
    <col min="12291" max="12291" width="17.8571428571429" style="1" customWidth="1"/>
    <col min="12292" max="12292" width="9.14285714285714" style="1"/>
    <col min="12293" max="12293" width="11.4285714285714" style="1" customWidth="1"/>
    <col min="12294" max="12294" width="9.14285714285714" style="1"/>
    <col min="12295" max="12295" width="7.57142857142857" style="1" customWidth="1"/>
    <col min="12296" max="12296" width="9.14285714285714" style="1"/>
    <col min="12297" max="12297" width="7.28571428571429" style="1" customWidth="1"/>
    <col min="12298" max="12546" width="9.14285714285714" style="1"/>
    <col min="12547" max="12547" width="17.8571428571429" style="1" customWidth="1"/>
    <col min="12548" max="12548" width="9.14285714285714" style="1"/>
    <col min="12549" max="12549" width="11.4285714285714" style="1" customWidth="1"/>
    <col min="12550" max="12550" width="9.14285714285714" style="1"/>
    <col min="12551" max="12551" width="7.57142857142857" style="1" customWidth="1"/>
    <col min="12552" max="12552" width="9.14285714285714" style="1"/>
    <col min="12553" max="12553" width="7.28571428571429" style="1" customWidth="1"/>
    <col min="12554" max="12802" width="9.14285714285714" style="1"/>
    <col min="12803" max="12803" width="17.8571428571429" style="1" customWidth="1"/>
    <col min="12804" max="12804" width="9.14285714285714" style="1"/>
    <col min="12805" max="12805" width="11.4285714285714" style="1" customWidth="1"/>
    <col min="12806" max="12806" width="9.14285714285714" style="1"/>
    <col min="12807" max="12807" width="7.57142857142857" style="1" customWidth="1"/>
    <col min="12808" max="12808" width="9.14285714285714" style="1"/>
    <col min="12809" max="12809" width="7.28571428571429" style="1" customWidth="1"/>
    <col min="12810" max="13058" width="9.14285714285714" style="1"/>
    <col min="13059" max="13059" width="17.8571428571429" style="1" customWidth="1"/>
    <col min="13060" max="13060" width="9.14285714285714" style="1"/>
    <col min="13061" max="13061" width="11.4285714285714" style="1" customWidth="1"/>
    <col min="13062" max="13062" width="9.14285714285714" style="1"/>
    <col min="13063" max="13063" width="7.57142857142857" style="1" customWidth="1"/>
    <col min="13064" max="13064" width="9.14285714285714" style="1"/>
    <col min="13065" max="13065" width="7.28571428571429" style="1" customWidth="1"/>
    <col min="13066" max="13314" width="9.14285714285714" style="1"/>
    <col min="13315" max="13315" width="17.8571428571429" style="1" customWidth="1"/>
    <col min="13316" max="13316" width="9.14285714285714" style="1"/>
    <col min="13317" max="13317" width="11.4285714285714" style="1" customWidth="1"/>
    <col min="13318" max="13318" width="9.14285714285714" style="1"/>
    <col min="13319" max="13319" width="7.57142857142857" style="1" customWidth="1"/>
    <col min="13320" max="13320" width="9.14285714285714" style="1"/>
    <col min="13321" max="13321" width="7.28571428571429" style="1" customWidth="1"/>
    <col min="13322" max="13570" width="9.14285714285714" style="1"/>
    <col min="13571" max="13571" width="17.8571428571429" style="1" customWidth="1"/>
    <col min="13572" max="13572" width="9.14285714285714" style="1"/>
    <col min="13573" max="13573" width="11.4285714285714" style="1" customWidth="1"/>
    <col min="13574" max="13574" width="9.14285714285714" style="1"/>
    <col min="13575" max="13575" width="7.57142857142857" style="1" customWidth="1"/>
    <col min="13576" max="13576" width="9.14285714285714" style="1"/>
    <col min="13577" max="13577" width="7.28571428571429" style="1" customWidth="1"/>
    <col min="13578" max="13826" width="9.14285714285714" style="1"/>
    <col min="13827" max="13827" width="17.8571428571429" style="1" customWidth="1"/>
    <col min="13828" max="13828" width="9.14285714285714" style="1"/>
    <col min="13829" max="13829" width="11.4285714285714" style="1" customWidth="1"/>
    <col min="13830" max="13830" width="9.14285714285714" style="1"/>
    <col min="13831" max="13831" width="7.57142857142857" style="1" customWidth="1"/>
    <col min="13832" max="13832" width="9.14285714285714" style="1"/>
    <col min="13833" max="13833" width="7.28571428571429" style="1" customWidth="1"/>
    <col min="13834" max="14082" width="9.14285714285714" style="1"/>
    <col min="14083" max="14083" width="17.8571428571429" style="1" customWidth="1"/>
    <col min="14084" max="14084" width="9.14285714285714" style="1"/>
    <col min="14085" max="14085" width="11.4285714285714" style="1" customWidth="1"/>
    <col min="14086" max="14086" width="9.14285714285714" style="1"/>
    <col min="14087" max="14087" width="7.57142857142857" style="1" customWidth="1"/>
    <col min="14088" max="14088" width="9.14285714285714" style="1"/>
    <col min="14089" max="14089" width="7.28571428571429" style="1" customWidth="1"/>
    <col min="14090" max="14338" width="9.14285714285714" style="1"/>
    <col min="14339" max="14339" width="17.8571428571429" style="1" customWidth="1"/>
    <col min="14340" max="14340" width="9.14285714285714" style="1"/>
    <col min="14341" max="14341" width="11.4285714285714" style="1" customWidth="1"/>
    <col min="14342" max="14342" width="9.14285714285714" style="1"/>
    <col min="14343" max="14343" width="7.57142857142857" style="1" customWidth="1"/>
    <col min="14344" max="14344" width="9.14285714285714" style="1"/>
    <col min="14345" max="14345" width="7.28571428571429" style="1" customWidth="1"/>
    <col min="14346" max="14594" width="9.14285714285714" style="1"/>
    <col min="14595" max="14595" width="17.8571428571429" style="1" customWidth="1"/>
    <col min="14596" max="14596" width="9.14285714285714" style="1"/>
    <col min="14597" max="14597" width="11.4285714285714" style="1" customWidth="1"/>
    <col min="14598" max="14598" width="9.14285714285714" style="1"/>
    <col min="14599" max="14599" width="7.57142857142857" style="1" customWidth="1"/>
    <col min="14600" max="14600" width="9.14285714285714" style="1"/>
    <col min="14601" max="14601" width="7.28571428571429" style="1" customWidth="1"/>
    <col min="14602" max="14850" width="9.14285714285714" style="1"/>
    <col min="14851" max="14851" width="17.8571428571429" style="1" customWidth="1"/>
    <col min="14852" max="14852" width="9.14285714285714" style="1"/>
    <col min="14853" max="14853" width="11.4285714285714" style="1" customWidth="1"/>
    <col min="14854" max="14854" width="9.14285714285714" style="1"/>
    <col min="14855" max="14855" width="7.57142857142857" style="1" customWidth="1"/>
    <col min="14856" max="14856" width="9.14285714285714" style="1"/>
    <col min="14857" max="14857" width="7.28571428571429" style="1" customWidth="1"/>
    <col min="14858" max="15106" width="9.14285714285714" style="1"/>
    <col min="15107" max="15107" width="17.8571428571429" style="1" customWidth="1"/>
    <col min="15108" max="15108" width="9.14285714285714" style="1"/>
    <col min="15109" max="15109" width="11.4285714285714" style="1" customWidth="1"/>
    <col min="15110" max="15110" width="9.14285714285714" style="1"/>
    <col min="15111" max="15111" width="7.57142857142857" style="1" customWidth="1"/>
    <col min="15112" max="15112" width="9.14285714285714" style="1"/>
    <col min="15113" max="15113" width="7.28571428571429" style="1" customWidth="1"/>
    <col min="15114" max="15362" width="9.14285714285714" style="1"/>
    <col min="15363" max="15363" width="17.8571428571429" style="1" customWidth="1"/>
    <col min="15364" max="15364" width="9.14285714285714" style="1"/>
    <col min="15365" max="15365" width="11.4285714285714" style="1" customWidth="1"/>
    <col min="15366" max="15366" width="9.14285714285714" style="1"/>
    <col min="15367" max="15367" width="7.57142857142857" style="1" customWidth="1"/>
    <col min="15368" max="15368" width="9.14285714285714" style="1"/>
    <col min="15369" max="15369" width="7.28571428571429" style="1" customWidth="1"/>
    <col min="15370" max="15618" width="9.14285714285714" style="1"/>
    <col min="15619" max="15619" width="17.8571428571429" style="1" customWidth="1"/>
    <col min="15620" max="15620" width="9.14285714285714" style="1"/>
    <col min="15621" max="15621" width="11.4285714285714" style="1" customWidth="1"/>
    <col min="15622" max="15622" width="9.14285714285714" style="1"/>
    <col min="15623" max="15623" width="7.57142857142857" style="1" customWidth="1"/>
    <col min="15624" max="15624" width="9.14285714285714" style="1"/>
    <col min="15625" max="15625" width="7.28571428571429" style="1" customWidth="1"/>
    <col min="15626" max="15874" width="9.14285714285714" style="1"/>
    <col min="15875" max="15875" width="17.8571428571429" style="1" customWidth="1"/>
    <col min="15876" max="15876" width="9.14285714285714" style="1"/>
    <col min="15877" max="15877" width="11.4285714285714" style="1" customWidth="1"/>
    <col min="15878" max="15878" width="9.14285714285714" style="1"/>
    <col min="15879" max="15879" width="7.57142857142857" style="1" customWidth="1"/>
    <col min="15880" max="15880" width="9.14285714285714" style="1"/>
    <col min="15881" max="15881" width="7.28571428571429" style="1" customWidth="1"/>
    <col min="15882" max="16130" width="9.14285714285714" style="1"/>
    <col min="16131" max="16131" width="17.8571428571429" style="1" customWidth="1"/>
    <col min="16132" max="16132" width="9.14285714285714" style="1"/>
    <col min="16133" max="16133" width="11.4285714285714" style="1" customWidth="1"/>
    <col min="16134" max="16134" width="9.14285714285714" style="1"/>
    <col min="16135" max="16135" width="7.57142857142857" style="1" customWidth="1"/>
    <col min="16136" max="16136" width="9.14285714285714" style="1"/>
    <col min="16137" max="16137" width="7.28571428571429" style="1" customWidth="1"/>
    <col min="16138" max="16384" width="9.14285714285714" style="1"/>
  </cols>
  <sheetData>
    <row r="1" ht="18.75" spans="1:2">
      <c r="A1" s="2" t="s">
        <v>498</v>
      </c>
      <c r="B1" s="2"/>
    </row>
    <row r="2" ht="31.5" spans="1:9">
      <c r="A2" s="3" t="s">
        <v>331</v>
      </c>
      <c r="B2" s="3"/>
      <c r="C2" s="3"/>
      <c r="D2" s="3"/>
      <c r="E2" s="3"/>
      <c r="F2" s="3"/>
      <c r="G2" s="3"/>
      <c r="H2" s="3"/>
      <c r="I2" s="3"/>
    </row>
    <row r="3" ht="20.25" spans="4:5">
      <c r="D3" s="4" t="s">
        <v>332</v>
      </c>
      <c r="E3" s="4"/>
    </row>
    <row r="4" spans="1:9">
      <c r="A4" s="5" t="s">
        <v>333</v>
      </c>
      <c r="B4" s="5"/>
      <c r="C4" s="5"/>
      <c r="D4" s="5"/>
      <c r="E4" s="5"/>
      <c r="F4" s="5"/>
      <c r="G4" s="5"/>
      <c r="H4" s="5"/>
      <c r="I4" s="5"/>
    </row>
    <row r="5" ht="30" customHeight="1" spans="1:9">
      <c r="A5" s="6" t="s">
        <v>334</v>
      </c>
      <c r="B5" s="6"/>
      <c r="C5" s="7" t="s">
        <v>499</v>
      </c>
      <c r="D5" s="8"/>
      <c r="E5" s="6" t="s">
        <v>336</v>
      </c>
      <c r="F5" s="9" t="s">
        <v>489</v>
      </c>
      <c r="G5" s="10"/>
      <c r="H5" s="10"/>
      <c r="I5" s="52"/>
    </row>
    <row r="6" ht="30" customHeight="1" spans="1:9">
      <c r="A6" s="6" t="s">
        <v>338</v>
      </c>
      <c r="B6" s="6"/>
      <c r="C6" s="11" t="s">
        <v>339</v>
      </c>
      <c r="D6" s="12"/>
      <c r="E6" s="13" t="s">
        <v>340</v>
      </c>
      <c r="F6" s="14"/>
      <c r="G6" s="15" t="s">
        <v>500</v>
      </c>
      <c r="H6" s="10"/>
      <c r="I6" s="52"/>
    </row>
    <row r="7" ht="30" customHeight="1" spans="1:9">
      <c r="A7" s="16" t="s">
        <v>342</v>
      </c>
      <c r="B7" s="16"/>
      <c r="C7" s="17" t="s">
        <v>501</v>
      </c>
      <c r="D7" s="17"/>
      <c r="E7" s="17"/>
      <c r="F7" s="17"/>
      <c r="G7" s="17"/>
      <c r="H7" s="17"/>
      <c r="I7" s="17"/>
    </row>
    <row r="8" ht="30" customHeight="1" spans="1:9">
      <c r="A8" s="6" t="s">
        <v>344</v>
      </c>
      <c r="B8" s="6"/>
      <c r="C8" s="17" t="s">
        <v>502</v>
      </c>
      <c r="D8" s="17"/>
      <c r="E8" s="17"/>
      <c r="F8" s="17"/>
      <c r="G8" s="17"/>
      <c r="H8" s="17"/>
      <c r="I8" s="17"/>
    </row>
    <row r="9" ht="30" customHeight="1" spans="1:9">
      <c r="A9" s="16" t="s">
        <v>346</v>
      </c>
      <c r="B9" s="16"/>
      <c r="C9" s="6" t="s">
        <v>347</v>
      </c>
      <c r="D9" s="6"/>
      <c r="E9" s="6"/>
      <c r="F9" s="13" t="s">
        <v>348</v>
      </c>
      <c r="G9" s="14"/>
      <c r="H9" s="13" t="s">
        <v>349</v>
      </c>
      <c r="I9" s="14"/>
    </row>
    <row r="10" ht="30" customHeight="1" spans="1:9">
      <c r="A10" s="16"/>
      <c r="B10" s="16"/>
      <c r="C10" s="7" t="s">
        <v>503</v>
      </c>
      <c r="D10" s="18"/>
      <c r="E10" s="8"/>
      <c r="F10" s="19">
        <v>43831</v>
      </c>
      <c r="G10" s="20"/>
      <c r="H10" s="19">
        <v>44166</v>
      </c>
      <c r="I10" s="20"/>
    </row>
    <row r="11" ht="30" customHeight="1" spans="1:9">
      <c r="A11" s="16"/>
      <c r="B11" s="16"/>
      <c r="C11" s="21"/>
      <c r="D11" s="22"/>
      <c r="E11" s="23"/>
      <c r="F11" s="20"/>
      <c r="G11" s="20"/>
      <c r="H11" s="20"/>
      <c r="I11" s="20"/>
    </row>
    <row r="12" ht="30" customHeight="1" spans="1:9">
      <c r="A12" s="16"/>
      <c r="B12" s="16"/>
      <c r="C12" s="21"/>
      <c r="D12" s="22"/>
      <c r="E12" s="23"/>
      <c r="F12" s="20"/>
      <c r="G12" s="20"/>
      <c r="H12" s="20"/>
      <c r="I12" s="20"/>
    </row>
    <row r="13" ht="30" customHeight="1" spans="1:9">
      <c r="A13" s="16"/>
      <c r="B13" s="16"/>
      <c r="C13" s="21"/>
      <c r="D13" s="22"/>
      <c r="E13" s="23"/>
      <c r="F13" s="20"/>
      <c r="G13" s="20"/>
      <c r="H13" s="20"/>
      <c r="I13" s="20"/>
    </row>
    <row r="14" ht="30" customHeight="1" spans="1:9">
      <c r="A14" s="16" t="s">
        <v>351</v>
      </c>
      <c r="B14" s="16"/>
      <c r="C14" s="24" t="s">
        <v>504</v>
      </c>
      <c r="D14" s="25"/>
      <c r="E14" s="25"/>
      <c r="F14" s="25"/>
      <c r="G14" s="25"/>
      <c r="H14" s="25"/>
      <c r="I14" s="37"/>
    </row>
    <row r="15" ht="30" customHeight="1" spans="1:9">
      <c r="A15" s="16" t="s">
        <v>353</v>
      </c>
      <c r="B15" s="16"/>
      <c r="C15" s="24" t="s">
        <v>504</v>
      </c>
      <c r="D15" s="25"/>
      <c r="E15" s="25"/>
      <c r="F15" s="25"/>
      <c r="G15" s="25"/>
      <c r="H15" s="25"/>
      <c r="I15" s="37"/>
    </row>
    <row r="16" ht="30" customHeight="1" spans="1:9">
      <c r="A16" s="26" t="s">
        <v>355</v>
      </c>
      <c r="B16" s="6" t="s">
        <v>356</v>
      </c>
      <c r="C16" s="6" t="s">
        <v>357</v>
      </c>
      <c r="D16" s="27" t="s">
        <v>358</v>
      </c>
      <c r="E16" s="28"/>
      <c r="F16" s="28"/>
      <c r="G16" s="14"/>
      <c r="H16" s="13" t="s">
        <v>359</v>
      </c>
      <c r="I16" s="14"/>
    </row>
    <row r="17" ht="30" customHeight="1" spans="1:9">
      <c r="A17" s="29"/>
      <c r="B17" s="16" t="s">
        <v>360</v>
      </c>
      <c r="C17" s="6" t="s">
        <v>361</v>
      </c>
      <c r="D17" s="30" t="s">
        <v>505</v>
      </c>
      <c r="E17" s="31"/>
      <c r="F17" s="31"/>
      <c r="G17" s="32"/>
      <c r="H17" s="33">
        <v>1</v>
      </c>
      <c r="I17" s="52"/>
    </row>
    <row r="18" ht="30" customHeight="1" spans="1:9">
      <c r="A18" s="29"/>
      <c r="B18" s="16"/>
      <c r="C18" s="6" t="s">
        <v>363</v>
      </c>
      <c r="D18" s="34"/>
      <c r="E18" s="35"/>
      <c r="F18" s="35"/>
      <c r="G18" s="36"/>
      <c r="H18" s="21"/>
      <c r="I18" s="23"/>
    </row>
    <row r="19" ht="30" customHeight="1" spans="1:9">
      <c r="A19" s="29"/>
      <c r="B19" s="16"/>
      <c r="C19" s="6" t="s">
        <v>364</v>
      </c>
      <c r="D19" s="34"/>
      <c r="E19" s="35"/>
      <c r="F19" s="35"/>
      <c r="G19" s="36"/>
      <c r="H19" s="9"/>
      <c r="I19" s="52"/>
    </row>
    <row r="20" ht="30" customHeight="1" spans="1:9">
      <c r="A20" s="29"/>
      <c r="B20" s="16"/>
      <c r="C20" s="6" t="s">
        <v>365</v>
      </c>
      <c r="D20" s="34"/>
      <c r="E20" s="35"/>
      <c r="F20" s="35"/>
      <c r="G20" s="36"/>
      <c r="H20" s="9"/>
      <c r="I20" s="52"/>
    </row>
    <row r="21" ht="30" customHeight="1" spans="1:9">
      <c r="A21" s="29"/>
      <c r="B21" s="26" t="s">
        <v>366</v>
      </c>
      <c r="C21" s="6" t="s">
        <v>367</v>
      </c>
      <c r="D21" s="34"/>
      <c r="E21" s="35"/>
      <c r="F21" s="35"/>
      <c r="G21" s="36"/>
      <c r="H21" s="9"/>
      <c r="I21" s="52"/>
    </row>
    <row r="22" ht="30" customHeight="1" spans="1:9">
      <c r="A22" s="29"/>
      <c r="B22" s="29"/>
      <c r="C22" s="6" t="s">
        <v>368</v>
      </c>
      <c r="D22" s="24" t="s">
        <v>506</v>
      </c>
      <c r="E22" s="25"/>
      <c r="F22" s="25"/>
      <c r="G22" s="37"/>
      <c r="H22" s="33">
        <v>1</v>
      </c>
      <c r="I22" s="52"/>
    </row>
    <row r="23" ht="30" customHeight="1" spans="1:9">
      <c r="A23" s="29"/>
      <c r="B23" s="29"/>
      <c r="C23" s="6" t="s">
        <v>371</v>
      </c>
      <c r="D23" s="34" t="s">
        <v>372</v>
      </c>
      <c r="E23" s="35"/>
      <c r="F23" s="35"/>
      <c r="G23" s="36"/>
      <c r="H23" s="9"/>
      <c r="I23" s="52"/>
    </row>
    <row r="24" ht="30" customHeight="1" spans="1:9">
      <c r="A24" s="29"/>
      <c r="B24" s="38"/>
      <c r="C24" s="6" t="s">
        <v>373</v>
      </c>
      <c r="D24" s="34"/>
      <c r="E24" s="35"/>
      <c r="F24" s="35"/>
      <c r="G24" s="36"/>
      <c r="H24" s="9"/>
      <c r="I24" s="52"/>
    </row>
    <row r="25" ht="28.5" spans="1:9">
      <c r="A25" s="38"/>
      <c r="B25" s="16" t="s">
        <v>374</v>
      </c>
      <c r="C25" s="39" t="s">
        <v>375</v>
      </c>
      <c r="D25" s="34"/>
      <c r="E25" s="35"/>
      <c r="F25" s="35"/>
      <c r="G25" s="36"/>
      <c r="H25" s="33"/>
      <c r="I25" s="52"/>
    </row>
    <row r="26" ht="12.75" spans="1:9">
      <c r="A26" s="40" t="s">
        <v>377</v>
      </c>
      <c r="B26" s="41"/>
      <c r="C26" s="42" t="s">
        <v>507</v>
      </c>
      <c r="D26" s="43"/>
      <c r="E26" s="43"/>
      <c r="F26" s="43"/>
      <c r="G26" s="43"/>
      <c r="H26" s="43"/>
      <c r="I26" s="53"/>
    </row>
    <row r="27" ht="12.75" spans="1:9">
      <c r="A27" s="44"/>
      <c r="B27" s="45"/>
      <c r="C27" s="46"/>
      <c r="D27" s="47"/>
      <c r="E27" s="47"/>
      <c r="F27" s="47"/>
      <c r="G27" s="47"/>
      <c r="H27" s="47"/>
      <c r="I27" s="54"/>
    </row>
    <row r="28" ht="12.75" spans="1:9">
      <c r="A28" s="44"/>
      <c r="B28" s="45"/>
      <c r="C28" s="46"/>
      <c r="D28" s="47"/>
      <c r="E28" s="47"/>
      <c r="F28" s="47"/>
      <c r="G28" s="47"/>
      <c r="H28" s="47"/>
      <c r="I28" s="54"/>
    </row>
    <row r="29" ht="12.75" spans="1:9">
      <c r="A29" s="44"/>
      <c r="B29" s="45"/>
      <c r="C29" s="46"/>
      <c r="D29" s="47"/>
      <c r="E29" s="47"/>
      <c r="F29" s="47"/>
      <c r="G29" s="47"/>
      <c r="H29" s="47"/>
      <c r="I29" s="54"/>
    </row>
    <row r="30" ht="12.75" spans="1:9">
      <c r="A30" s="44"/>
      <c r="B30" s="45"/>
      <c r="C30" s="46"/>
      <c r="D30" s="47"/>
      <c r="E30" s="47"/>
      <c r="F30" s="47"/>
      <c r="G30" s="47"/>
      <c r="H30" s="47"/>
      <c r="I30" s="54"/>
    </row>
    <row r="31" ht="12.75" spans="1:9">
      <c r="A31" s="48"/>
      <c r="B31" s="49"/>
      <c r="C31" s="50"/>
      <c r="D31" s="51"/>
      <c r="E31" s="51"/>
      <c r="F31" s="51"/>
      <c r="G31" s="51"/>
      <c r="H31" s="51"/>
      <c r="I31" s="55"/>
    </row>
  </sheetData>
  <mergeCells count="60">
    <mergeCell ref="A1:B1"/>
    <mergeCell ref="A2:I2"/>
    <mergeCell ref="D3:E3"/>
    <mergeCell ref="A4:I4"/>
    <mergeCell ref="A5:B5"/>
    <mergeCell ref="C5:D5"/>
    <mergeCell ref="F5:I5"/>
    <mergeCell ref="A6:B6"/>
    <mergeCell ref="C6:D6"/>
    <mergeCell ref="E6:F6"/>
    <mergeCell ref="G6:I6"/>
    <mergeCell ref="A7:B7"/>
    <mergeCell ref="C7:I7"/>
    <mergeCell ref="A8:B8"/>
    <mergeCell ref="C8:I8"/>
    <mergeCell ref="C9:E9"/>
    <mergeCell ref="F9:G9"/>
    <mergeCell ref="H9:I9"/>
    <mergeCell ref="C10:E10"/>
    <mergeCell ref="F10:G10"/>
    <mergeCell ref="H10:I10"/>
    <mergeCell ref="C11:E11"/>
    <mergeCell ref="F11:G11"/>
    <mergeCell ref="H11:I11"/>
    <mergeCell ref="C12:E12"/>
    <mergeCell ref="F12:G12"/>
    <mergeCell ref="H12:I12"/>
    <mergeCell ref="C13:E13"/>
    <mergeCell ref="F13:G13"/>
    <mergeCell ref="H13:I13"/>
    <mergeCell ref="A14:B14"/>
    <mergeCell ref="C14:I14"/>
    <mergeCell ref="A15:B15"/>
    <mergeCell ref="C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A16:A25"/>
    <mergeCell ref="B17:B20"/>
    <mergeCell ref="B21:B24"/>
    <mergeCell ref="A26:B31"/>
    <mergeCell ref="C26:I31"/>
    <mergeCell ref="A9:B13"/>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showGridLines="0" showZeros="0" tabSelected="1" topLeftCell="A28" workbookViewId="0">
      <selection activeCell="E10" sqref="E10"/>
    </sheetView>
  </sheetViews>
  <sheetFormatPr defaultColWidth="9.14285714285714" defaultRowHeight="12.75" customHeight="1" outlineLevelCol="4"/>
  <cols>
    <col min="1" max="1" width="29.7142857142857" style="251" customWidth="1"/>
    <col min="2" max="2" width="17.5714285714286" style="251" customWidth="1"/>
    <col min="3" max="3" width="28.5714285714286" style="251" customWidth="1"/>
    <col min="4" max="4" width="15.5714285714286" style="251" customWidth="1"/>
    <col min="5" max="5" width="31.2857142857143" style="251" customWidth="1"/>
    <col min="6" max="16384" width="9.14285714285714" style="252"/>
  </cols>
  <sheetData>
    <row r="1" ht="24.75" customHeight="1" spans="1:1">
      <c r="A1" s="253" t="s">
        <v>31</v>
      </c>
    </row>
    <row r="2" ht="24.75" customHeight="1" spans="1:4">
      <c r="A2" s="254" t="s">
        <v>32</v>
      </c>
      <c r="B2" s="254"/>
      <c r="C2" s="254"/>
      <c r="D2" s="254"/>
    </row>
    <row r="3" ht="24.75" customHeight="1" spans="1:4">
      <c r="A3" s="255"/>
      <c r="B3" s="256"/>
      <c r="C3" s="257"/>
      <c r="D3" s="258" t="s">
        <v>33</v>
      </c>
    </row>
    <row r="4" ht="24.75" customHeight="1" spans="1:4">
      <c r="A4" s="259" t="s">
        <v>34</v>
      </c>
      <c r="B4" s="260"/>
      <c r="C4" s="260" t="s">
        <v>35</v>
      </c>
      <c r="D4" s="261"/>
    </row>
    <row r="5" ht="24.75" customHeight="1" spans="1:4">
      <c r="A5" s="259" t="s">
        <v>36</v>
      </c>
      <c r="B5" s="260" t="s">
        <v>37</v>
      </c>
      <c r="C5" s="260" t="s">
        <v>36</v>
      </c>
      <c r="D5" s="261" t="s">
        <v>37</v>
      </c>
    </row>
    <row r="6" s="250" customFormat="1" ht="24.75" customHeight="1" spans="1:5">
      <c r="A6" s="262" t="s">
        <v>38</v>
      </c>
      <c r="B6" s="263">
        <v>743.76</v>
      </c>
      <c r="C6" s="264" t="s">
        <v>39</v>
      </c>
      <c r="D6" s="265">
        <v>628.9</v>
      </c>
      <c r="E6" s="266"/>
    </row>
    <row r="7" s="250" customFormat="1" ht="24.75" customHeight="1" spans="1:5">
      <c r="A7" s="262" t="s">
        <v>40</v>
      </c>
      <c r="B7" s="267">
        <v>0</v>
      </c>
      <c r="C7" s="264" t="s">
        <v>41</v>
      </c>
      <c r="D7" s="265">
        <v>0</v>
      </c>
      <c r="E7" s="266"/>
    </row>
    <row r="8" s="250" customFormat="1" ht="24.75" customHeight="1" spans="1:5">
      <c r="A8" s="268" t="s">
        <v>42</v>
      </c>
      <c r="B8" s="267">
        <v>0</v>
      </c>
      <c r="C8" s="264" t="s">
        <v>43</v>
      </c>
      <c r="D8" s="265">
        <v>0</v>
      </c>
      <c r="E8" s="266"/>
    </row>
    <row r="9" s="250" customFormat="1" ht="24.75" customHeight="1" spans="1:5">
      <c r="A9" s="262" t="s">
        <v>44</v>
      </c>
      <c r="B9" s="267">
        <v>0</v>
      </c>
      <c r="C9" s="264" t="s">
        <v>45</v>
      </c>
      <c r="D9" s="265">
        <v>0</v>
      </c>
      <c r="E9" s="266"/>
    </row>
    <row r="10" s="250" customFormat="1" ht="24.75" customHeight="1" spans="1:5">
      <c r="A10" s="262" t="s">
        <v>46</v>
      </c>
      <c r="B10" s="267">
        <v>0</v>
      </c>
      <c r="C10" s="264" t="s">
        <v>47</v>
      </c>
      <c r="D10" s="265">
        <v>0</v>
      </c>
      <c r="E10" s="266"/>
    </row>
    <row r="11" s="250" customFormat="1" ht="24.75" customHeight="1" spans="1:5">
      <c r="A11" s="268" t="s">
        <v>48</v>
      </c>
      <c r="B11" s="267">
        <v>0</v>
      </c>
      <c r="C11" s="264" t="s">
        <v>49</v>
      </c>
      <c r="D11" s="269">
        <v>0</v>
      </c>
      <c r="E11" s="266"/>
    </row>
    <row r="12" s="250" customFormat="1" ht="24.75" customHeight="1" spans="1:5">
      <c r="A12" s="268" t="s">
        <v>50</v>
      </c>
      <c r="B12" s="267">
        <v>0</v>
      </c>
      <c r="C12" s="264" t="s">
        <v>51</v>
      </c>
      <c r="D12" s="270">
        <v>0</v>
      </c>
      <c r="E12" s="266"/>
    </row>
    <row r="13" s="250" customFormat="1" ht="24.75" customHeight="1" spans="1:5">
      <c r="A13" s="262" t="s">
        <v>52</v>
      </c>
      <c r="B13" s="267">
        <v>0</v>
      </c>
      <c r="C13" s="264" t="s">
        <v>53</v>
      </c>
      <c r="D13" s="271">
        <v>51.25</v>
      </c>
      <c r="E13" s="266"/>
    </row>
    <row r="14" s="250" customFormat="1" ht="24.75" customHeight="1" spans="1:5">
      <c r="A14" s="262" t="s">
        <v>54</v>
      </c>
      <c r="B14" s="267">
        <v>0</v>
      </c>
      <c r="C14" s="264" t="s">
        <v>55</v>
      </c>
      <c r="D14" s="271">
        <v>0</v>
      </c>
      <c r="E14" s="266"/>
    </row>
    <row r="15" s="250" customFormat="1" ht="24.75" customHeight="1" spans="1:5">
      <c r="A15" s="268"/>
      <c r="B15" s="264"/>
      <c r="C15" s="264" t="s">
        <v>56</v>
      </c>
      <c r="D15" s="271">
        <v>26.91</v>
      </c>
      <c r="E15" s="266"/>
    </row>
    <row r="16" s="250" customFormat="1" ht="24.75" customHeight="1" spans="1:5">
      <c r="A16" s="268"/>
      <c r="B16" s="264"/>
      <c r="C16" s="264" t="s">
        <v>57</v>
      </c>
      <c r="D16" s="271">
        <v>0</v>
      </c>
      <c r="E16" s="266"/>
    </row>
    <row r="17" s="250" customFormat="1" ht="24.75" customHeight="1" spans="1:5">
      <c r="A17" s="262"/>
      <c r="B17" s="264"/>
      <c r="C17" s="264" t="s">
        <v>58</v>
      </c>
      <c r="D17" s="271">
        <v>0</v>
      </c>
      <c r="E17" s="266"/>
    </row>
    <row r="18" s="250" customFormat="1" ht="24.75" customHeight="1" spans="1:5">
      <c r="A18" s="262"/>
      <c r="B18" s="264"/>
      <c r="C18" s="264" t="s">
        <v>59</v>
      </c>
      <c r="D18" s="271">
        <v>0</v>
      </c>
      <c r="E18" s="266"/>
    </row>
    <row r="19" s="250" customFormat="1" ht="24.75" customHeight="1" spans="1:5">
      <c r="A19" s="262"/>
      <c r="B19" s="264"/>
      <c r="C19" s="264" t="s">
        <v>60</v>
      </c>
      <c r="D19" s="271">
        <v>0</v>
      </c>
      <c r="E19" s="266"/>
    </row>
    <row r="20" s="250" customFormat="1" ht="24.75" customHeight="1" spans="1:5">
      <c r="A20" s="262"/>
      <c r="B20" s="264"/>
      <c r="C20" s="264" t="s">
        <v>61</v>
      </c>
      <c r="D20" s="271">
        <v>0</v>
      </c>
      <c r="E20" s="266"/>
    </row>
    <row r="21" s="250" customFormat="1" ht="24.75" customHeight="1" spans="1:5">
      <c r="A21" s="262"/>
      <c r="B21" s="264"/>
      <c r="C21" s="264" t="s">
        <v>62</v>
      </c>
      <c r="D21" s="271">
        <v>0</v>
      </c>
      <c r="E21" s="266"/>
    </row>
    <row r="22" s="250" customFormat="1" ht="24.75" customHeight="1" spans="1:5">
      <c r="A22" s="262"/>
      <c r="B22" s="264"/>
      <c r="C22" s="264" t="s">
        <v>63</v>
      </c>
      <c r="D22" s="271">
        <v>0</v>
      </c>
      <c r="E22" s="266"/>
    </row>
    <row r="23" s="250" customFormat="1" ht="24.75" customHeight="1" spans="1:5">
      <c r="A23" s="262"/>
      <c r="B23" s="264"/>
      <c r="C23" s="264" t="s">
        <v>64</v>
      </c>
      <c r="D23" s="271">
        <v>0</v>
      </c>
      <c r="E23" s="266"/>
    </row>
    <row r="24" s="250" customFormat="1" ht="24.75" customHeight="1" spans="1:5">
      <c r="A24" s="262"/>
      <c r="B24" s="264"/>
      <c r="C24" s="264" t="s">
        <v>65</v>
      </c>
      <c r="D24" s="271">
        <v>0</v>
      </c>
      <c r="E24" s="266"/>
    </row>
    <row r="25" s="250" customFormat="1" ht="24.75" customHeight="1" spans="1:5">
      <c r="A25" s="262"/>
      <c r="B25" s="264"/>
      <c r="C25" s="264" t="s">
        <v>66</v>
      </c>
      <c r="D25" s="271">
        <v>36.7</v>
      </c>
      <c r="E25" s="266"/>
    </row>
    <row r="26" s="250" customFormat="1" ht="24.75" customHeight="1" spans="1:5">
      <c r="A26" s="262"/>
      <c r="B26" s="264"/>
      <c r="C26" s="264" t="s">
        <v>67</v>
      </c>
      <c r="D26" s="271">
        <v>0</v>
      </c>
      <c r="E26" s="266"/>
    </row>
    <row r="27" s="250" customFormat="1" ht="24.75" customHeight="1" spans="1:5">
      <c r="A27" s="262"/>
      <c r="B27" s="264"/>
      <c r="C27" s="264" t="s">
        <v>68</v>
      </c>
      <c r="D27" s="271"/>
      <c r="E27" s="266"/>
    </row>
    <row r="28" s="250" customFormat="1" ht="24.75" customHeight="1" spans="1:5">
      <c r="A28" s="262"/>
      <c r="B28" s="264"/>
      <c r="C28" s="264" t="s">
        <v>69</v>
      </c>
      <c r="D28" s="271">
        <v>0</v>
      </c>
      <c r="E28" s="266"/>
    </row>
    <row r="29" s="250" customFormat="1" ht="24.75" customHeight="1" spans="1:5">
      <c r="A29" s="262"/>
      <c r="B29" s="264"/>
      <c r="C29" s="264" t="s">
        <v>70</v>
      </c>
      <c r="D29" s="271">
        <v>0</v>
      </c>
      <c r="E29" s="266"/>
    </row>
    <row r="30" s="250" customFormat="1" ht="24.75" customHeight="1" spans="1:5">
      <c r="A30" s="262"/>
      <c r="B30" s="264"/>
      <c r="C30" s="264" t="s">
        <v>71</v>
      </c>
      <c r="D30" s="271">
        <v>0</v>
      </c>
      <c r="E30" s="266"/>
    </row>
    <row r="31" s="250" customFormat="1" ht="24.75" customHeight="1" spans="1:5">
      <c r="A31" s="262"/>
      <c r="B31" s="264"/>
      <c r="C31" s="264" t="s">
        <v>72</v>
      </c>
      <c r="D31" s="271">
        <v>0</v>
      </c>
      <c r="E31" s="266"/>
    </row>
    <row r="32" s="250" customFormat="1" ht="24.75" customHeight="1" spans="1:5">
      <c r="A32" s="262"/>
      <c r="B32" s="264"/>
      <c r="C32" s="264" t="s">
        <v>73</v>
      </c>
      <c r="D32" s="271">
        <v>0</v>
      </c>
      <c r="E32" s="266"/>
    </row>
    <row r="33" s="250" customFormat="1" ht="24.75" customHeight="1" spans="1:5">
      <c r="A33" s="262"/>
      <c r="B33" s="264"/>
      <c r="C33" s="264" t="s">
        <v>74</v>
      </c>
      <c r="D33" s="271">
        <v>0</v>
      </c>
      <c r="E33" s="266"/>
    </row>
    <row r="34" s="250" customFormat="1" ht="24.75" customHeight="1" spans="1:5">
      <c r="A34" s="262"/>
      <c r="B34" s="264"/>
      <c r="C34" s="264" t="s">
        <v>75</v>
      </c>
      <c r="D34" s="271">
        <v>0</v>
      </c>
      <c r="E34" s="266"/>
    </row>
    <row r="35" ht="24.75" customHeight="1" spans="1:4">
      <c r="A35" s="272"/>
      <c r="B35" s="273"/>
      <c r="C35" s="273"/>
      <c r="D35" s="274"/>
    </row>
    <row r="36" ht="24.75" customHeight="1" spans="1:4">
      <c r="A36" s="272"/>
      <c r="B36" s="273"/>
      <c r="C36" s="273"/>
      <c r="D36" s="274"/>
    </row>
    <row r="37" s="250" customFormat="1" ht="24.75" customHeight="1" spans="1:5">
      <c r="A37" s="275" t="s">
        <v>76</v>
      </c>
      <c r="B37" s="267">
        <f>SUM(B6:B14)</f>
        <v>743.76</v>
      </c>
      <c r="C37" s="276" t="s">
        <v>77</v>
      </c>
      <c r="D37" s="269">
        <f>SUM(D6:D34)</f>
        <v>743.76</v>
      </c>
      <c r="E37" s="266"/>
    </row>
    <row r="38" ht="24.75" customHeight="1" spans="1:4">
      <c r="A38" s="277"/>
      <c r="B38" s="273"/>
      <c r="C38" s="278"/>
      <c r="D38" s="274"/>
    </row>
    <row r="39" ht="24.75" customHeight="1" spans="1:4">
      <c r="A39" s="277"/>
      <c r="B39" s="273"/>
      <c r="C39" s="278"/>
      <c r="D39" s="274"/>
    </row>
    <row r="40" s="250" customFormat="1" ht="24.75" customHeight="1" spans="1:5">
      <c r="A40" s="262" t="s">
        <v>78</v>
      </c>
      <c r="B40" s="279">
        <v>8.14</v>
      </c>
      <c r="C40" s="264" t="s">
        <v>79</v>
      </c>
      <c r="D40" s="269">
        <v>8.14</v>
      </c>
      <c r="E40" s="266"/>
    </row>
    <row r="41" s="250" customFormat="1" ht="24.75" customHeight="1" spans="1:5">
      <c r="A41" s="262" t="s">
        <v>80</v>
      </c>
      <c r="B41" s="280">
        <v>0</v>
      </c>
      <c r="C41" s="264"/>
      <c r="D41" s="281"/>
      <c r="E41" s="266"/>
    </row>
    <row r="42" ht="24.75" customHeight="1" spans="1:4">
      <c r="A42" s="252"/>
      <c r="B42" s="282"/>
      <c r="C42" s="283"/>
      <c r="D42" s="274"/>
    </row>
    <row r="43" ht="24.75" customHeight="1" spans="1:4">
      <c r="A43" s="284"/>
      <c r="B43" s="282"/>
      <c r="C43" s="283"/>
      <c r="D43" s="274"/>
    </row>
    <row r="44" s="250" customFormat="1" ht="24.75" customHeight="1" spans="1:5">
      <c r="A44" s="275" t="s">
        <v>81</v>
      </c>
      <c r="B44" s="285">
        <f>B41+B40+B37</f>
        <v>751.9</v>
      </c>
      <c r="C44" s="286" t="s">
        <v>82</v>
      </c>
      <c r="D44" s="287">
        <f>D40+D37</f>
        <v>751.9</v>
      </c>
      <c r="E44" s="266"/>
    </row>
    <row r="45" ht="27" customHeight="1"/>
  </sheetData>
  <sheetProtection formatCells="0" formatColumns="0" formatRows="0"/>
  <protectedRanges>
    <protectedRange sqref="B6:B36" name="区域1"/>
    <protectedRange sqref="B40:B41" name="区域2"/>
    <protectedRange sqref="D6:D34" name="区域3"/>
    <protectedRange sqref="D40" name="区域4"/>
  </protectedRanges>
  <mergeCells count="3">
    <mergeCell ref="A2:D2"/>
    <mergeCell ref="A4:B4"/>
    <mergeCell ref="C4:D4"/>
  </mergeCells>
  <hyperlinks>
    <hyperlink ref="A1" location="目录!A1" display="返回"/>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9"/>
  <sheetViews>
    <sheetView showGridLines="0" showZeros="0" topLeftCell="A4" workbookViewId="0">
      <selection activeCell="B47" sqref="B47"/>
    </sheetView>
  </sheetViews>
  <sheetFormatPr defaultColWidth="9" defaultRowHeight="12.75" customHeight="1" outlineLevelCol="2"/>
  <cols>
    <col min="1" max="1" width="44.8571428571429" style="137" customWidth="1"/>
    <col min="2" max="2" width="29.8571428571429" style="137" customWidth="1"/>
    <col min="3" max="3" width="31.2857142857143" style="137" customWidth="1"/>
  </cols>
  <sheetData>
    <row r="1" ht="24.75" customHeight="1" spans="1:1">
      <c r="A1" s="151" t="s">
        <v>31</v>
      </c>
    </row>
    <row r="2" ht="24.75" customHeight="1" spans="1:2">
      <c r="A2" s="139" t="s">
        <v>83</v>
      </c>
      <c r="B2" s="139"/>
    </row>
    <row r="3" ht="24.75" customHeight="1" spans="1:2">
      <c r="A3" s="244"/>
      <c r="B3" s="245"/>
    </row>
    <row r="4" ht="24" customHeight="1" spans="1:2">
      <c r="A4" s="246" t="s">
        <v>36</v>
      </c>
      <c r="B4" s="247" t="s">
        <v>37</v>
      </c>
    </row>
    <row r="5" s="136" customFormat="1" ht="24.75" customHeight="1" spans="1:3">
      <c r="A5" s="248" t="s">
        <v>38</v>
      </c>
      <c r="B5" s="249">
        <v>743.76</v>
      </c>
      <c r="C5" s="147"/>
    </row>
    <row r="6" ht="24.75" customHeight="1" spans="1:2">
      <c r="A6" s="248" t="s">
        <v>84</v>
      </c>
      <c r="B6" s="249">
        <v>743.76</v>
      </c>
    </row>
    <row r="7" ht="24.75" customHeight="1" spans="1:2">
      <c r="A7" s="248" t="s">
        <v>85</v>
      </c>
      <c r="B7" s="249"/>
    </row>
    <row r="8" ht="24.75" customHeight="1" spans="1:2">
      <c r="A8" s="248" t="s">
        <v>86</v>
      </c>
      <c r="B8" s="249"/>
    </row>
    <row r="9" ht="24.75" customHeight="1" spans="1:2">
      <c r="A9" s="248" t="s">
        <v>87</v>
      </c>
      <c r="B9" s="249"/>
    </row>
    <row r="10" ht="24.75" customHeight="1" spans="1:2">
      <c r="A10" s="248" t="s">
        <v>88</v>
      </c>
      <c r="B10" s="249"/>
    </row>
    <row r="11" ht="24.75" customHeight="1" spans="1:2">
      <c r="A11" s="248" t="s">
        <v>89</v>
      </c>
      <c r="B11" s="249"/>
    </row>
    <row r="12" ht="24.75" customHeight="1" spans="1:2">
      <c r="A12" s="248" t="s">
        <v>40</v>
      </c>
      <c r="B12" s="249">
        <v>0</v>
      </c>
    </row>
    <row r="13" ht="24.75" customHeight="1" spans="1:2">
      <c r="A13" s="248" t="s">
        <v>42</v>
      </c>
      <c r="B13" s="249">
        <v>0</v>
      </c>
    </row>
    <row r="14" ht="24.75" customHeight="1" spans="1:2">
      <c r="A14" s="248" t="s">
        <v>44</v>
      </c>
      <c r="B14" s="249">
        <v>0</v>
      </c>
    </row>
    <row r="15" ht="24.75" customHeight="1" spans="1:2">
      <c r="A15" s="248" t="s">
        <v>46</v>
      </c>
      <c r="B15" s="249">
        <v>0</v>
      </c>
    </row>
    <row r="16" ht="24.75" customHeight="1" spans="1:2">
      <c r="A16" s="248" t="s">
        <v>48</v>
      </c>
      <c r="B16" s="249">
        <v>0</v>
      </c>
    </row>
    <row r="17" ht="24.75" customHeight="1" spans="1:2">
      <c r="A17" s="248" t="s">
        <v>50</v>
      </c>
      <c r="B17" s="249">
        <v>0</v>
      </c>
    </row>
    <row r="18" ht="24.75" customHeight="1" spans="1:2">
      <c r="A18" s="248" t="s">
        <v>52</v>
      </c>
      <c r="B18" s="249">
        <v>0</v>
      </c>
    </row>
    <row r="19" ht="24.75" customHeight="1" spans="1:2">
      <c r="A19" s="248" t="s">
        <v>54</v>
      </c>
      <c r="B19" s="249">
        <v>0</v>
      </c>
    </row>
    <row r="20" ht="24.75" customHeight="1" spans="1:2">
      <c r="A20" s="248" t="s">
        <v>90</v>
      </c>
      <c r="B20" s="249">
        <f>SUM(B5,B12:B19)</f>
        <v>743.76</v>
      </c>
    </row>
    <row r="21" ht="24.75" customHeight="1" spans="1:2">
      <c r="A21" s="248" t="s">
        <v>91</v>
      </c>
      <c r="B21" s="249">
        <v>0</v>
      </c>
    </row>
    <row r="22" ht="24.75" customHeight="1" spans="1:2">
      <c r="A22" s="248" t="s">
        <v>91</v>
      </c>
      <c r="B22" s="249">
        <v>0</v>
      </c>
    </row>
    <row r="23" ht="24.75" customHeight="1" spans="1:2">
      <c r="A23" s="248" t="s">
        <v>91</v>
      </c>
      <c r="B23" s="249">
        <v>0</v>
      </c>
    </row>
    <row r="24" ht="24.75" customHeight="1" spans="1:2">
      <c r="A24" s="248" t="s">
        <v>91</v>
      </c>
      <c r="B24" s="249">
        <v>0</v>
      </c>
    </row>
    <row r="25" ht="24.75" customHeight="1" spans="1:2">
      <c r="A25" s="248" t="s">
        <v>91</v>
      </c>
      <c r="B25" s="249">
        <v>0</v>
      </c>
    </row>
    <row r="26" ht="24.75" customHeight="1" spans="1:2">
      <c r="A26" s="248" t="s">
        <v>78</v>
      </c>
      <c r="B26" s="249">
        <v>8.14</v>
      </c>
    </row>
    <row r="27" ht="24.75" customHeight="1" spans="1:2">
      <c r="A27" s="248" t="s">
        <v>92</v>
      </c>
      <c r="B27" s="249">
        <v>8.14</v>
      </c>
    </row>
    <row r="28" ht="24.75" customHeight="1" spans="1:2">
      <c r="A28" s="248" t="s">
        <v>93</v>
      </c>
      <c r="B28" s="249">
        <v>8.14</v>
      </c>
    </row>
    <row r="29" ht="24.75" customHeight="1" spans="1:2">
      <c r="A29" s="248" t="s">
        <v>94</v>
      </c>
      <c r="B29" s="249">
        <v>0</v>
      </c>
    </row>
    <row r="30" ht="24.75" customHeight="1" spans="1:2">
      <c r="A30" s="248" t="s">
        <v>95</v>
      </c>
      <c r="B30" s="249">
        <v>0</v>
      </c>
    </row>
    <row r="31" ht="24.75" customHeight="1" spans="1:2">
      <c r="A31" s="248" t="s">
        <v>96</v>
      </c>
      <c r="B31" s="249">
        <v>0</v>
      </c>
    </row>
    <row r="32" ht="24.75" customHeight="1" spans="1:2">
      <c r="A32" s="248" t="s">
        <v>97</v>
      </c>
      <c r="B32" s="249">
        <v>0</v>
      </c>
    </row>
    <row r="33" ht="24.75" customHeight="1" spans="1:2">
      <c r="A33" s="248" t="s">
        <v>80</v>
      </c>
      <c r="B33" s="249">
        <f>SUM(B34,B38)</f>
        <v>0</v>
      </c>
    </row>
    <row r="34" ht="24.75" customHeight="1" spans="1:2">
      <c r="A34" s="248" t="s">
        <v>98</v>
      </c>
      <c r="B34" s="249">
        <f>SUM(B35:B37)</f>
        <v>0</v>
      </c>
    </row>
    <row r="35" ht="24.75" customHeight="1" spans="1:2">
      <c r="A35" s="248" t="s">
        <v>99</v>
      </c>
      <c r="B35" s="249">
        <v>0</v>
      </c>
    </row>
    <row r="36" ht="24.75" customHeight="1" spans="1:2">
      <c r="A36" s="248" t="s">
        <v>100</v>
      </c>
      <c r="B36" s="249">
        <v>0</v>
      </c>
    </row>
    <row r="37" ht="24.75" customHeight="1" spans="1:2">
      <c r="A37" s="248" t="s">
        <v>101</v>
      </c>
      <c r="B37" s="249">
        <v>0</v>
      </c>
    </row>
    <row r="38" ht="24.75" customHeight="1" spans="1:2">
      <c r="A38" s="248" t="s">
        <v>102</v>
      </c>
      <c r="B38" s="249">
        <v>0</v>
      </c>
    </row>
    <row r="39" ht="24.75" customHeight="1" spans="1:2">
      <c r="A39" s="248" t="s">
        <v>103</v>
      </c>
      <c r="B39" s="249">
        <f>SUM(B20,B26,B33)</f>
        <v>751.9</v>
      </c>
    </row>
  </sheetData>
  <sheetProtection formatCells="0" formatColumns="0" formatRows="0"/>
  <protectedRanges>
    <protectedRange sqref="B6:B19" name="区域1"/>
    <protectedRange sqref="B28:B32" name="区域2"/>
    <protectedRange sqref="B35:B38" name="区域3"/>
  </protectedRanges>
  <mergeCells count="1">
    <mergeCell ref="A2:B2"/>
  </mergeCells>
  <hyperlinks>
    <hyperlink ref="A1" location="目录!A1" display="返回"/>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showGridLines="0" showZeros="0" topLeftCell="A8" workbookViewId="0">
      <selection activeCell="C12" sqref="C12:C22"/>
    </sheetView>
  </sheetViews>
  <sheetFormatPr defaultColWidth="9" defaultRowHeight="12.75" customHeight="1" outlineLevelCol="6"/>
  <cols>
    <col min="1" max="1" width="35.2857142857143" style="137" customWidth="1"/>
    <col min="2" max="4" width="17.2857142857143" style="137" customWidth="1"/>
    <col min="5" max="5" width="15.1428571428571" style="137" customWidth="1"/>
    <col min="6" max="7" width="6.85714285714286" style="137" customWidth="1"/>
  </cols>
  <sheetData>
    <row r="1" ht="24.75" customHeight="1" spans="1:1">
      <c r="A1" s="151" t="s">
        <v>31</v>
      </c>
    </row>
    <row r="2" ht="24.75" customHeight="1" spans="1:5">
      <c r="A2" s="229" t="s">
        <v>104</v>
      </c>
      <c r="B2" s="229"/>
      <c r="C2" s="229"/>
      <c r="D2" s="229"/>
      <c r="E2" s="229"/>
    </row>
    <row r="3" ht="24.75" customHeight="1" spans="1:5">
      <c r="A3" s="219"/>
      <c r="B3" s="219"/>
      <c r="E3" s="140" t="s">
        <v>33</v>
      </c>
    </row>
    <row r="4" ht="24.75" customHeight="1" spans="1:5">
      <c r="A4" s="153" t="s">
        <v>105</v>
      </c>
      <c r="B4" s="153" t="s">
        <v>106</v>
      </c>
      <c r="C4" s="154" t="s">
        <v>107</v>
      </c>
      <c r="D4" s="155" t="s">
        <v>108</v>
      </c>
      <c r="E4" s="230" t="s">
        <v>109</v>
      </c>
    </row>
    <row r="5" ht="24.75" customHeight="1" spans="1:5">
      <c r="A5" s="153" t="s">
        <v>110</v>
      </c>
      <c r="B5" s="153">
        <v>1</v>
      </c>
      <c r="C5" s="154">
        <v>2</v>
      </c>
      <c r="D5" s="155">
        <v>3</v>
      </c>
      <c r="E5" s="231">
        <v>4</v>
      </c>
    </row>
    <row r="6" s="136" customFormat="1" ht="29.25" customHeight="1" spans="1:7">
      <c r="A6" s="232" t="s">
        <v>111</v>
      </c>
      <c r="B6" s="184">
        <f>SUM(C6:E6)</f>
        <v>751.9</v>
      </c>
      <c r="C6" s="196">
        <v>743.76</v>
      </c>
      <c r="D6" s="233"/>
      <c r="E6" s="234">
        <v>8.14</v>
      </c>
      <c r="F6" s="147"/>
      <c r="G6" s="147"/>
    </row>
    <row r="7" ht="29.25" customHeight="1" spans="1:5">
      <c r="A7" s="235" t="s">
        <v>112</v>
      </c>
      <c r="B7" s="184">
        <f t="shared" ref="B7:B25" si="0">SUM(C7:E7)</f>
        <v>628.9</v>
      </c>
      <c r="C7" s="196">
        <v>628.9</v>
      </c>
      <c r="D7" s="233"/>
      <c r="E7" s="234"/>
    </row>
    <row r="8" ht="29.25" customHeight="1" spans="1:5">
      <c r="A8" s="201" t="s">
        <v>113</v>
      </c>
      <c r="B8" s="184">
        <f t="shared" si="0"/>
        <v>628.9</v>
      </c>
      <c r="C8" s="196">
        <v>628.9</v>
      </c>
      <c r="D8" s="233"/>
      <c r="E8" s="234"/>
    </row>
    <row r="9" ht="29.25" customHeight="1" spans="1:5">
      <c r="A9" s="236" t="s">
        <v>114</v>
      </c>
      <c r="B9" s="184">
        <f t="shared" si="0"/>
        <v>628.9</v>
      </c>
      <c r="C9" s="187">
        <v>628.9</v>
      </c>
      <c r="D9" s="237"/>
      <c r="E9" s="238"/>
    </row>
    <row r="10" ht="29.25" customHeight="1" spans="1:5">
      <c r="A10" s="235" t="s">
        <v>115</v>
      </c>
      <c r="B10" s="184">
        <f t="shared" si="0"/>
        <v>51.25</v>
      </c>
      <c r="C10" s="187">
        <v>51.25</v>
      </c>
      <c r="D10" s="237"/>
      <c r="E10" s="238"/>
    </row>
    <row r="11" ht="29.25" customHeight="1" spans="1:5">
      <c r="A11" s="201" t="s">
        <v>116</v>
      </c>
      <c r="B11" s="184">
        <f t="shared" si="0"/>
        <v>48.93</v>
      </c>
      <c r="C11" s="187">
        <v>48.93</v>
      </c>
      <c r="D11" s="237"/>
      <c r="E11" s="238"/>
    </row>
    <row r="12" ht="29.25" customHeight="1" spans="1:5">
      <c r="A12" s="201" t="s">
        <v>117</v>
      </c>
      <c r="B12" s="184">
        <f t="shared" si="0"/>
        <v>48.93</v>
      </c>
      <c r="C12" s="187">
        <v>48.93</v>
      </c>
      <c r="D12" s="237"/>
      <c r="E12" s="238"/>
    </row>
    <row r="13" ht="29.25" customHeight="1" spans="1:5">
      <c r="A13" s="201" t="s">
        <v>118</v>
      </c>
      <c r="B13" s="184">
        <f t="shared" si="0"/>
        <v>2.32</v>
      </c>
      <c r="C13" s="187">
        <v>2.32</v>
      </c>
      <c r="D13" s="237"/>
      <c r="E13" s="238"/>
    </row>
    <row r="14" ht="29.25" customHeight="1" spans="1:5">
      <c r="A14" s="201" t="s">
        <v>119</v>
      </c>
      <c r="B14" s="184">
        <f t="shared" si="0"/>
        <v>0.18</v>
      </c>
      <c r="C14" s="196">
        <v>0.18</v>
      </c>
      <c r="D14" s="233"/>
      <c r="E14" s="234"/>
    </row>
    <row r="15" ht="29.25" customHeight="1" spans="1:5">
      <c r="A15" s="201" t="s">
        <v>120</v>
      </c>
      <c r="B15" s="184">
        <f t="shared" si="0"/>
        <v>0.61</v>
      </c>
      <c r="C15" s="187">
        <v>0.61</v>
      </c>
      <c r="D15" s="237"/>
      <c r="E15" s="238"/>
    </row>
    <row r="16" ht="29.25" customHeight="1" spans="1:5">
      <c r="A16" s="201" t="s">
        <v>121</v>
      </c>
      <c r="B16" s="184">
        <f t="shared" si="0"/>
        <v>1.53</v>
      </c>
      <c r="C16" s="196">
        <v>1.53</v>
      </c>
      <c r="D16" s="233"/>
      <c r="E16" s="234"/>
    </row>
    <row r="17" ht="29.25" customHeight="1" spans="1:5">
      <c r="A17" s="239" t="s">
        <v>122</v>
      </c>
      <c r="B17" s="184">
        <v>26.91</v>
      </c>
      <c r="C17" s="196">
        <v>26.91</v>
      </c>
      <c r="D17" s="233"/>
      <c r="E17" s="234"/>
    </row>
    <row r="18" ht="29.25" customHeight="1" spans="1:5">
      <c r="A18" s="240" t="s">
        <v>123</v>
      </c>
      <c r="B18" s="184">
        <f t="shared" si="0"/>
        <v>26.91</v>
      </c>
      <c r="C18" s="187">
        <v>26.91</v>
      </c>
      <c r="D18" s="237"/>
      <c r="E18" s="238"/>
    </row>
    <row r="19" ht="29.25" customHeight="1" spans="1:5">
      <c r="A19" s="241" t="s">
        <v>124</v>
      </c>
      <c r="B19" s="184">
        <f t="shared" si="0"/>
        <v>26.91</v>
      </c>
      <c r="C19" s="187">
        <v>26.91</v>
      </c>
      <c r="D19" s="237"/>
      <c r="E19" s="238"/>
    </row>
    <row r="20" ht="29.25" customHeight="1" spans="1:5">
      <c r="A20" s="242" t="s">
        <v>125</v>
      </c>
      <c r="B20" s="184">
        <f t="shared" si="0"/>
        <v>36.7</v>
      </c>
      <c r="C20" s="187">
        <v>36.7</v>
      </c>
      <c r="D20" s="237"/>
      <c r="E20" s="238"/>
    </row>
    <row r="21" ht="29.25" customHeight="1" spans="1:5">
      <c r="A21" s="243" t="s">
        <v>126</v>
      </c>
      <c r="B21" s="184">
        <f t="shared" si="0"/>
        <v>36.7</v>
      </c>
      <c r="C21" s="187">
        <v>36.7</v>
      </c>
      <c r="D21" s="237"/>
      <c r="E21" s="238"/>
    </row>
    <row r="22" ht="29.25" customHeight="1" spans="1:5">
      <c r="A22" s="243" t="s">
        <v>127</v>
      </c>
      <c r="B22" s="184">
        <f t="shared" si="0"/>
        <v>36.7</v>
      </c>
      <c r="C22" s="196">
        <v>36.7</v>
      </c>
      <c r="D22" s="233"/>
      <c r="E22" s="234"/>
    </row>
    <row r="23" ht="29.25" customHeight="1" spans="1:5">
      <c r="A23" s="232"/>
      <c r="B23" s="184">
        <f t="shared" si="0"/>
        <v>0</v>
      </c>
      <c r="C23" s="196"/>
      <c r="D23" s="233"/>
      <c r="E23" s="234"/>
    </row>
    <row r="24" ht="29.25" customHeight="1" spans="1:5">
      <c r="A24" s="201"/>
      <c r="B24" s="184">
        <f t="shared" si="0"/>
        <v>0</v>
      </c>
      <c r="C24" s="187"/>
      <c r="D24" s="237"/>
      <c r="E24" s="238"/>
    </row>
    <row r="25" ht="29.25" customHeight="1" spans="1:5">
      <c r="A25" s="201"/>
      <c r="B25" s="184">
        <f t="shared" si="0"/>
        <v>0</v>
      </c>
      <c r="C25" s="187"/>
      <c r="D25" s="237"/>
      <c r="E25" s="238"/>
    </row>
  </sheetData>
  <sheetProtection formatCells="0" formatColumns="0" formatRows="0"/>
  <mergeCells count="1">
    <mergeCell ref="A2:E2"/>
  </mergeCells>
  <hyperlinks>
    <hyperlink ref="A1" location="目录!A1" display="返回"/>
  </hyperlinks>
  <printOptions horizontalCentered="1"/>
  <pageMargins left="0.590277777777778" right="0.590277777777778" top="0.590277777777778" bottom="0.590277777777778" header="0.393055555555556" footer="0.393055555555556"/>
  <pageSetup paperSize="9" fitToHeight="10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T36"/>
  <sheetViews>
    <sheetView showGridLines="0" showZeros="0" topLeftCell="A13" workbookViewId="0">
      <selection activeCell="I30" sqref="I30"/>
    </sheetView>
  </sheetViews>
  <sheetFormatPr defaultColWidth="9" defaultRowHeight="12.75" customHeight="1"/>
  <cols>
    <col min="1" max="1" width="33.1428571428571" style="137" customWidth="1"/>
    <col min="2" max="2" width="24.5714285714286" style="137" customWidth="1"/>
    <col min="3" max="3" width="29" style="137" customWidth="1"/>
    <col min="4" max="4" width="22.5714285714286" style="137" customWidth="1"/>
    <col min="5" max="98" width="9" style="137" customWidth="1"/>
  </cols>
  <sheetData>
    <row r="1" ht="25.5" customHeight="1" spans="1:97">
      <c r="A1" s="151" t="s">
        <v>31</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row>
    <row r="2" ht="25.5" customHeight="1" spans="1:97">
      <c r="A2" s="213" t="s">
        <v>128</v>
      </c>
      <c r="B2" s="213"/>
      <c r="C2" s="213"/>
      <c r="D2" s="213"/>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row>
    <row r="3" ht="16.5" customHeight="1" spans="2:97">
      <c r="B3" s="215"/>
      <c r="C3" s="216"/>
      <c r="D3" s="140"/>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row>
    <row r="4" ht="16.5" customHeight="1" spans="1:97">
      <c r="A4" s="153" t="s">
        <v>129</v>
      </c>
      <c r="B4" s="155"/>
      <c r="C4" s="218" t="s">
        <v>130</v>
      </c>
      <c r="D4" s="218"/>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row>
    <row r="5" ht="16.5" customHeight="1" spans="1:97">
      <c r="A5" s="153" t="s">
        <v>36</v>
      </c>
      <c r="B5" s="154" t="s">
        <v>37</v>
      </c>
      <c r="C5" s="181" t="s">
        <v>36</v>
      </c>
      <c r="D5" s="219" t="s">
        <v>111</v>
      </c>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row>
    <row r="6" s="136" customFormat="1" ht="16.5" customHeight="1" spans="1:98">
      <c r="A6" s="220" t="s">
        <v>131</v>
      </c>
      <c r="B6" s="221">
        <f>SUM(B7:B9)</f>
        <v>743.76</v>
      </c>
      <c r="C6" s="222" t="s">
        <v>132</v>
      </c>
      <c r="D6" s="223">
        <f>SUM(D7:D34)</f>
        <v>743.76</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147"/>
    </row>
    <row r="7" s="136" customFormat="1" ht="16.5" customHeight="1" spans="1:98">
      <c r="A7" s="220" t="s">
        <v>133</v>
      </c>
      <c r="B7" s="221">
        <v>743.76</v>
      </c>
      <c r="C7" s="222" t="s">
        <v>134</v>
      </c>
      <c r="D7" s="223">
        <v>628.9</v>
      </c>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147"/>
    </row>
    <row r="8" s="136" customFormat="1" ht="16.5" customHeight="1" spans="1:98">
      <c r="A8" s="220" t="s">
        <v>135</v>
      </c>
      <c r="B8" s="221">
        <v>0</v>
      </c>
      <c r="C8" s="222" t="s">
        <v>136</v>
      </c>
      <c r="D8" s="223">
        <v>0</v>
      </c>
      <c r="E8" s="224">
        <v>0</v>
      </c>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147"/>
    </row>
    <row r="9" s="136" customFormat="1" ht="16.5" customHeight="1" spans="1:98">
      <c r="A9" s="220" t="s">
        <v>137</v>
      </c>
      <c r="B9" s="221"/>
      <c r="C9" s="222" t="s">
        <v>138</v>
      </c>
      <c r="D9" s="223">
        <v>0</v>
      </c>
      <c r="E9" s="224">
        <v>0</v>
      </c>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147"/>
    </row>
    <row r="10" s="136" customFormat="1" ht="16.5" customHeight="1" spans="1:98">
      <c r="A10" s="220"/>
      <c r="B10" s="225"/>
      <c r="C10" s="222" t="s">
        <v>139</v>
      </c>
      <c r="D10" s="223">
        <v>0</v>
      </c>
      <c r="E10" s="224">
        <v>0</v>
      </c>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147"/>
    </row>
    <row r="11" s="136" customFormat="1" ht="16.5" customHeight="1" spans="1:98">
      <c r="A11" s="220"/>
      <c r="B11" s="225"/>
      <c r="C11" s="222" t="s">
        <v>140</v>
      </c>
      <c r="D11" s="223">
        <v>0</v>
      </c>
      <c r="E11" s="224">
        <v>0</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147"/>
    </row>
    <row r="12" s="136" customFormat="1" ht="16.5" customHeight="1" spans="1:98">
      <c r="A12" s="220"/>
      <c r="B12" s="225"/>
      <c r="C12" s="222" t="s">
        <v>141</v>
      </c>
      <c r="D12" s="223">
        <v>0</v>
      </c>
      <c r="E12" s="224">
        <v>0</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147"/>
    </row>
    <row r="13" s="136" customFormat="1" ht="16.5" customHeight="1" spans="1:98">
      <c r="A13" s="226"/>
      <c r="B13" s="221"/>
      <c r="C13" s="222" t="s">
        <v>142</v>
      </c>
      <c r="D13" s="223">
        <v>0</v>
      </c>
      <c r="E13" s="224">
        <v>0</v>
      </c>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147"/>
    </row>
    <row r="14" s="136" customFormat="1" ht="16.5" customHeight="1" spans="1:98">
      <c r="A14" s="226"/>
      <c r="B14" s="227"/>
      <c r="C14" s="222" t="s">
        <v>143</v>
      </c>
      <c r="D14" s="223">
        <v>51.25</v>
      </c>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147"/>
    </row>
    <row r="15" s="136" customFormat="1" ht="16.5" customHeight="1" spans="1:98">
      <c r="A15" s="226"/>
      <c r="B15" s="221"/>
      <c r="C15" s="222" t="s">
        <v>144</v>
      </c>
      <c r="D15" s="223">
        <v>0</v>
      </c>
      <c r="E15" s="224">
        <v>0</v>
      </c>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147"/>
    </row>
    <row r="16" s="136" customFormat="1" ht="16.5" customHeight="1" spans="1:98">
      <c r="A16" s="226"/>
      <c r="B16" s="221"/>
      <c r="C16" s="222" t="s">
        <v>145</v>
      </c>
      <c r="D16" s="223">
        <v>26.91</v>
      </c>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147"/>
    </row>
    <row r="17" s="136" customFormat="1" ht="16.5" customHeight="1" spans="1:98">
      <c r="A17" s="226"/>
      <c r="B17" s="221"/>
      <c r="C17" s="222" t="s">
        <v>146</v>
      </c>
      <c r="D17" s="223">
        <v>0</v>
      </c>
      <c r="E17" s="224">
        <v>0</v>
      </c>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147"/>
    </row>
    <row r="18" s="136" customFormat="1" ht="16.5" customHeight="1" spans="1:98">
      <c r="A18" s="226"/>
      <c r="B18" s="221"/>
      <c r="C18" s="222" t="s">
        <v>147</v>
      </c>
      <c r="D18" s="223">
        <v>0</v>
      </c>
      <c r="E18" s="224">
        <v>0</v>
      </c>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147"/>
    </row>
    <row r="19" s="136" customFormat="1" ht="16.5" customHeight="1" spans="1:98">
      <c r="A19" s="226"/>
      <c r="B19" s="221"/>
      <c r="C19" s="222" t="s">
        <v>148</v>
      </c>
      <c r="D19" s="223">
        <v>0</v>
      </c>
      <c r="E19" s="224">
        <v>0</v>
      </c>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147"/>
    </row>
    <row r="20" s="136" customFormat="1" ht="16.5" customHeight="1" spans="1:98">
      <c r="A20" s="226"/>
      <c r="B20" s="221"/>
      <c r="C20" s="222" t="s">
        <v>149</v>
      </c>
      <c r="D20" s="223">
        <v>0</v>
      </c>
      <c r="E20" s="224">
        <v>0</v>
      </c>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147"/>
    </row>
    <row r="21" s="136" customFormat="1" ht="16.5" customHeight="1" spans="1:98">
      <c r="A21" s="226"/>
      <c r="B21" s="221"/>
      <c r="C21" s="222" t="s">
        <v>150</v>
      </c>
      <c r="D21" s="223">
        <v>0</v>
      </c>
      <c r="E21" s="224">
        <v>0</v>
      </c>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147"/>
    </row>
    <row r="22" s="136" customFormat="1" ht="16.5" customHeight="1" spans="1:98">
      <c r="A22" s="226"/>
      <c r="B22" s="221"/>
      <c r="C22" s="222" t="s">
        <v>151</v>
      </c>
      <c r="D22" s="223">
        <v>0</v>
      </c>
      <c r="E22" s="224">
        <v>0</v>
      </c>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147"/>
    </row>
    <row r="23" s="136" customFormat="1" ht="16.5" customHeight="1" spans="1:98">
      <c r="A23" s="226"/>
      <c r="B23" s="221"/>
      <c r="C23" s="222" t="s">
        <v>152</v>
      </c>
      <c r="D23" s="223">
        <v>0</v>
      </c>
      <c r="E23" s="224">
        <v>0</v>
      </c>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147"/>
    </row>
    <row r="24" s="136" customFormat="1" ht="16.5" customHeight="1" spans="1:98">
      <c r="A24" s="226"/>
      <c r="B24" s="221"/>
      <c r="C24" s="222" t="s">
        <v>153</v>
      </c>
      <c r="D24" s="223">
        <v>0</v>
      </c>
      <c r="E24" s="224">
        <v>0</v>
      </c>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147"/>
    </row>
    <row r="25" s="136" customFormat="1" ht="16.5" customHeight="1" spans="1:98">
      <c r="A25" s="226"/>
      <c r="B25" s="221"/>
      <c r="C25" s="222" t="s">
        <v>154</v>
      </c>
      <c r="D25" s="223">
        <v>0</v>
      </c>
      <c r="E25" s="224">
        <v>0</v>
      </c>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147"/>
    </row>
    <row r="26" s="136" customFormat="1" ht="16.5" customHeight="1" spans="1:98">
      <c r="A26" s="226"/>
      <c r="B26" s="221"/>
      <c r="C26" s="222" t="s">
        <v>155</v>
      </c>
      <c r="D26" s="223">
        <v>36.7</v>
      </c>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147"/>
    </row>
    <row r="27" s="136" customFormat="1" ht="16.5" customHeight="1" spans="1:98">
      <c r="A27" s="226"/>
      <c r="B27" s="221"/>
      <c r="C27" s="222" t="s">
        <v>156</v>
      </c>
      <c r="D27" s="223">
        <v>0</v>
      </c>
      <c r="E27" s="224">
        <v>0</v>
      </c>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147"/>
    </row>
    <row r="28" s="136" customFormat="1" ht="16.5" customHeight="1" spans="1:98">
      <c r="A28" s="226"/>
      <c r="B28" s="221"/>
      <c r="C28" s="222" t="s">
        <v>157</v>
      </c>
      <c r="D28" s="223">
        <v>0</v>
      </c>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147"/>
    </row>
    <row r="29" s="136" customFormat="1" ht="16.5" customHeight="1" spans="1:98">
      <c r="A29" s="226"/>
      <c r="B29" s="221"/>
      <c r="C29" s="228" t="s">
        <v>158</v>
      </c>
      <c r="D29" s="223"/>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147"/>
    </row>
    <row r="30" s="136" customFormat="1" ht="16.5" customHeight="1" spans="1:98">
      <c r="A30" s="226"/>
      <c r="B30" s="221"/>
      <c r="C30" s="222" t="s">
        <v>159</v>
      </c>
      <c r="D30" s="223">
        <v>0</v>
      </c>
      <c r="E30" s="224">
        <v>0</v>
      </c>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147"/>
    </row>
    <row r="31" s="136" customFormat="1" ht="16.5" customHeight="1" spans="1:98">
      <c r="A31" s="226"/>
      <c r="B31" s="221"/>
      <c r="C31" s="222" t="s">
        <v>160</v>
      </c>
      <c r="D31" s="223">
        <v>0</v>
      </c>
      <c r="E31" s="224">
        <v>0</v>
      </c>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147"/>
    </row>
    <row r="32" s="136" customFormat="1" ht="16.5" customHeight="1" spans="1:98">
      <c r="A32" s="226"/>
      <c r="B32" s="221"/>
      <c r="C32" s="222" t="s">
        <v>161</v>
      </c>
      <c r="D32" s="223">
        <v>0</v>
      </c>
      <c r="E32" s="224">
        <v>0</v>
      </c>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147"/>
    </row>
    <row r="33" s="136" customFormat="1" ht="16.5" customHeight="1" spans="1:98">
      <c r="A33" s="226"/>
      <c r="B33" s="221"/>
      <c r="C33" s="222" t="s">
        <v>162</v>
      </c>
      <c r="D33" s="223">
        <v>0</v>
      </c>
      <c r="E33" s="224">
        <v>0</v>
      </c>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147"/>
    </row>
    <row r="34" s="136" customFormat="1" ht="16.5" customHeight="1" spans="1:98">
      <c r="A34" s="226"/>
      <c r="B34" s="221"/>
      <c r="C34" s="222" t="s">
        <v>163</v>
      </c>
      <c r="D34" s="223">
        <v>0</v>
      </c>
      <c r="E34" s="224">
        <v>0</v>
      </c>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C34" s="224"/>
      <c r="CD34" s="224"/>
      <c r="CE34" s="224"/>
      <c r="CF34" s="224"/>
      <c r="CG34" s="224"/>
      <c r="CH34" s="224"/>
      <c r="CI34" s="224"/>
      <c r="CJ34" s="224"/>
      <c r="CK34" s="224"/>
      <c r="CL34" s="224"/>
      <c r="CM34" s="224"/>
      <c r="CN34" s="224"/>
      <c r="CO34" s="224"/>
      <c r="CP34" s="224"/>
      <c r="CQ34" s="224"/>
      <c r="CR34" s="224"/>
      <c r="CS34" s="224"/>
      <c r="CT34" s="147"/>
    </row>
    <row r="35" ht="16.5" customHeight="1" spans="1:97">
      <c r="A35" s="218" t="s">
        <v>164</v>
      </c>
      <c r="B35" s="175">
        <f>B6</f>
        <v>743.76</v>
      </c>
      <c r="C35" s="154" t="s">
        <v>165</v>
      </c>
      <c r="D35" s="223">
        <f>D6</f>
        <v>743.76</v>
      </c>
      <c r="E35" s="140">
        <v>0</v>
      </c>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c r="CP35" s="140"/>
      <c r="CQ35" s="140"/>
      <c r="CR35" s="140"/>
      <c r="CS35" s="140"/>
    </row>
    <row r="36" customHeight="1" spans="5:5">
      <c r="E36" s="137">
        <v>0</v>
      </c>
    </row>
  </sheetData>
  <sheetProtection formatCells="0" formatColumns="0" formatRows="0"/>
  <protectedRanges>
    <protectedRange sqref="D7:D34" name="区域2"/>
    <protectedRange sqref="B7:B9" name="区域1"/>
  </protectedRanges>
  <mergeCells count="3">
    <mergeCell ref="A2:D2"/>
    <mergeCell ref="A4:B4"/>
    <mergeCell ref="C4:D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8" orientation="landscape"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showGridLines="0" showZeros="0" workbookViewId="0">
      <selection activeCell="D10" sqref="D10"/>
    </sheetView>
  </sheetViews>
  <sheetFormatPr defaultColWidth="9" defaultRowHeight="12.75" customHeight="1"/>
  <cols>
    <col min="1" max="1" width="41.8571428571429" style="137" customWidth="1"/>
    <col min="2" max="2" width="14.4285714285714" style="137" customWidth="1"/>
    <col min="3" max="11" width="14.2857142857143" style="137" customWidth="1"/>
    <col min="12" max="13" width="6.85714285714286" style="137" customWidth="1"/>
  </cols>
  <sheetData>
    <row r="1" ht="24.75" customHeight="1" spans="1:1">
      <c r="A1" s="151" t="s">
        <v>31</v>
      </c>
    </row>
    <row r="2" ht="24.75" customHeight="1" spans="1:11">
      <c r="A2" s="139" t="s">
        <v>166</v>
      </c>
      <c r="B2" s="139"/>
      <c r="C2" s="139"/>
      <c r="D2" s="139"/>
      <c r="E2" s="139"/>
      <c r="F2" s="139"/>
      <c r="G2" s="139"/>
      <c r="H2" s="139"/>
      <c r="I2" s="139"/>
      <c r="J2" s="139"/>
      <c r="K2" s="139"/>
    </row>
    <row r="3" ht="24.75" customHeight="1" spans="11:11">
      <c r="K3" s="140" t="s">
        <v>33</v>
      </c>
    </row>
    <row r="4" ht="24.75" customHeight="1" spans="1:11">
      <c r="A4" s="153" t="s">
        <v>167</v>
      </c>
      <c r="B4" s="154" t="s">
        <v>111</v>
      </c>
      <c r="C4" s="154" t="s">
        <v>168</v>
      </c>
      <c r="D4" s="154"/>
      <c r="E4" s="154"/>
      <c r="F4" s="154" t="s">
        <v>169</v>
      </c>
      <c r="G4" s="154"/>
      <c r="H4" s="154"/>
      <c r="I4" s="154" t="s">
        <v>170</v>
      </c>
      <c r="J4" s="154"/>
      <c r="K4" s="155"/>
    </row>
    <row r="5" ht="24.75" customHeight="1" spans="1:11">
      <c r="A5" s="153"/>
      <c r="B5" s="154"/>
      <c r="C5" s="154" t="s">
        <v>111</v>
      </c>
      <c r="D5" s="154" t="s">
        <v>107</v>
      </c>
      <c r="E5" s="154" t="s">
        <v>108</v>
      </c>
      <c r="F5" s="154" t="s">
        <v>111</v>
      </c>
      <c r="G5" s="154" t="s">
        <v>107</v>
      </c>
      <c r="H5" s="154" t="s">
        <v>108</v>
      </c>
      <c r="I5" s="181" t="s">
        <v>111</v>
      </c>
      <c r="J5" s="181" t="s">
        <v>107</v>
      </c>
      <c r="K5" s="182" t="s">
        <v>108</v>
      </c>
    </row>
    <row r="6" ht="24.75" customHeight="1" spans="1:11">
      <c r="A6" s="153" t="s">
        <v>110</v>
      </c>
      <c r="B6" s="154">
        <v>1</v>
      </c>
      <c r="C6" s="154">
        <v>2</v>
      </c>
      <c r="D6" s="154">
        <v>3</v>
      </c>
      <c r="E6" s="154">
        <v>4</v>
      </c>
      <c r="F6" s="154">
        <v>2</v>
      </c>
      <c r="G6" s="154">
        <v>3</v>
      </c>
      <c r="H6" s="154">
        <v>4</v>
      </c>
      <c r="I6" s="154">
        <v>2</v>
      </c>
      <c r="J6" s="154">
        <v>3</v>
      </c>
      <c r="K6" s="155">
        <v>4</v>
      </c>
    </row>
    <row r="7" s="136" customFormat="1" ht="24.75" customHeight="1" spans="1:13">
      <c r="A7" s="183" t="s">
        <v>111</v>
      </c>
      <c r="B7" s="192">
        <f t="shared" ref="B7" si="0">C7+F7+I7</f>
        <v>743.76</v>
      </c>
      <c r="C7" s="192">
        <f t="shared" ref="C7" si="1">D7+E7</f>
        <v>743.76</v>
      </c>
      <c r="D7" s="192">
        <v>743.76</v>
      </c>
      <c r="E7" s="192"/>
      <c r="F7" s="192">
        <f>G7+H7</f>
        <v>0</v>
      </c>
      <c r="G7" s="192">
        <v>0</v>
      </c>
      <c r="H7" s="192">
        <v>0</v>
      </c>
      <c r="I7" s="192">
        <f>J7+K7</f>
        <v>0</v>
      </c>
      <c r="J7" s="192">
        <v>0</v>
      </c>
      <c r="K7" s="193">
        <v>0</v>
      </c>
      <c r="L7" s="147"/>
      <c r="M7" s="147"/>
    </row>
    <row r="8" ht="24.75" customHeight="1" spans="1:11">
      <c r="A8" s="212" t="s">
        <v>1</v>
      </c>
      <c r="B8" s="192">
        <f t="shared" ref="B8:B25" si="2">C8+F8+I8</f>
        <v>743.76</v>
      </c>
      <c r="C8" s="192">
        <f t="shared" ref="C8:C25" si="3">D8+E8</f>
        <v>743.76</v>
      </c>
      <c r="D8" s="192">
        <v>743.76</v>
      </c>
      <c r="E8" s="192"/>
      <c r="F8" s="192">
        <f t="shared" ref="F8:F25" si="4">G8+H8</f>
        <v>0</v>
      </c>
      <c r="G8" s="192"/>
      <c r="H8" s="192"/>
      <c r="I8" s="192">
        <f t="shared" ref="I8:I25" si="5">J8+K8</f>
        <v>0</v>
      </c>
      <c r="J8" s="192"/>
      <c r="K8" s="193"/>
    </row>
    <row r="9" ht="24.75" customHeight="1" spans="1:11">
      <c r="A9" s="186"/>
      <c r="B9" s="192">
        <f t="shared" si="2"/>
        <v>0</v>
      </c>
      <c r="C9" s="192">
        <f t="shared" si="3"/>
        <v>0</v>
      </c>
      <c r="D9" s="211"/>
      <c r="E9" s="211"/>
      <c r="F9" s="192">
        <f t="shared" si="4"/>
        <v>0</v>
      </c>
      <c r="G9" s="211"/>
      <c r="H9" s="211"/>
      <c r="I9" s="192">
        <f t="shared" si="5"/>
        <v>0</v>
      </c>
      <c r="J9" s="211"/>
      <c r="K9" s="188"/>
    </row>
    <row r="10" ht="24.75" customHeight="1" spans="1:11">
      <c r="A10" s="186"/>
      <c r="B10" s="192">
        <f t="shared" si="2"/>
        <v>0</v>
      </c>
      <c r="C10" s="192">
        <f t="shared" si="3"/>
        <v>0</v>
      </c>
      <c r="D10" s="211"/>
      <c r="E10" s="211"/>
      <c r="F10" s="192">
        <f t="shared" si="4"/>
        <v>0</v>
      </c>
      <c r="G10" s="211"/>
      <c r="H10" s="211"/>
      <c r="I10" s="192">
        <f t="shared" si="5"/>
        <v>0</v>
      </c>
      <c r="J10" s="211"/>
      <c r="K10" s="188"/>
    </row>
    <row r="11" ht="24.75" customHeight="1" spans="1:11">
      <c r="A11" s="186"/>
      <c r="B11" s="192">
        <f t="shared" si="2"/>
        <v>0</v>
      </c>
      <c r="C11" s="192">
        <f t="shared" si="3"/>
        <v>0</v>
      </c>
      <c r="D11" s="211"/>
      <c r="E11" s="211"/>
      <c r="F11" s="192">
        <f t="shared" si="4"/>
        <v>0</v>
      </c>
      <c r="G11" s="211"/>
      <c r="H11" s="211"/>
      <c r="I11" s="192">
        <f t="shared" si="5"/>
        <v>0</v>
      </c>
      <c r="J11" s="211"/>
      <c r="K11" s="188"/>
    </row>
    <row r="12" ht="24.75" customHeight="1" spans="1:11">
      <c r="A12" s="186"/>
      <c r="B12" s="192">
        <f t="shared" si="2"/>
        <v>0</v>
      </c>
      <c r="C12" s="192">
        <f t="shared" si="3"/>
        <v>0</v>
      </c>
      <c r="D12" s="211"/>
      <c r="E12" s="211"/>
      <c r="F12" s="192">
        <f t="shared" si="4"/>
        <v>0</v>
      </c>
      <c r="G12" s="211"/>
      <c r="H12" s="211"/>
      <c r="I12" s="192">
        <f t="shared" si="5"/>
        <v>0</v>
      </c>
      <c r="J12" s="211"/>
      <c r="K12" s="188"/>
    </row>
    <row r="13" ht="24.75" customHeight="1" spans="1:11">
      <c r="A13" s="186"/>
      <c r="B13" s="192">
        <f t="shared" si="2"/>
        <v>0</v>
      </c>
      <c r="C13" s="192">
        <f t="shared" si="3"/>
        <v>0</v>
      </c>
      <c r="D13" s="211"/>
      <c r="E13" s="211"/>
      <c r="F13" s="192">
        <f t="shared" si="4"/>
        <v>0</v>
      </c>
      <c r="G13" s="211"/>
      <c r="H13" s="211"/>
      <c r="I13" s="192">
        <f t="shared" si="5"/>
        <v>0</v>
      </c>
      <c r="J13" s="211"/>
      <c r="K13" s="188"/>
    </row>
    <row r="14" ht="24.75" customHeight="1" spans="1:11">
      <c r="A14" s="186"/>
      <c r="B14" s="192">
        <f t="shared" si="2"/>
        <v>0</v>
      </c>
      <c r="C14" s="192">
        <f t="shared" si="3"/>
        <v>0</v>
      </c>
      <c r="D14" s="211"/>
      <c r="E14" s="211"/>
      <c r="F14" s="192">
        <f t="shared" si="4"/>
        <v>0</v>
      </c>
      <c r="G14" s="211"/>
      <c r="H14" s="211"/>
      <c r="I14" s="192">
        <f t="shared" si="5"/>
        <v>0</v>
      </c>
      <c r="J14" s="211"/>
      <c r="K14" s="188"/>
    </row>
    <row r="15" ht="24.75" customHeight="1" spans="1:11">
      <c r="A15" s="186"/>
      <c r="B15" s="192">
        <f t="shared" si="2"/>
        <v>0</v>
      </c>
      <c r="C15" s="192">
        <f t="shared" si="3"/>
        <v>0</v>
      </c>
      <c r="D15" s="211"/>
      <c r="E15" s="211"/>
      <c r="F15" s="192">
        <f t="shared" si="4"/>
        <v>0</v>
      </c>
      <c r="G15" s="211"/>
      <c r="H15" s="211"/>
      <c r="I15" s="192">
        <f t="shared" si="5"/>
        <v>0</v>
      </c>
      <c r="J15" s="211"/>
      <c r="K15" s="188"/>
    </row>
    <row r="16" ht="24.75" customHeight="1" spans="1:11">
      <c r="A16" s="186"/>
      <c r="B16" s="192">
        <f t="shared" si="2"/>
        <v>0</v>
      </c>
      <c r="C16" s="192">
        <f t="shared" si="3"/>
        <v>0</v>
      </c>
      <c r="D16" s="211"/>
      <c r="E16" s="211"/>
      <c r="F16" s="192">
        <f t="shared" si="4"/>
        <v>0</v>
      </c>
      <c r="G16" s="211"/>
      <c r="H16" s="211"/>
      <c r="I16" s="192">
        <f t="shared" si="5"/>
        <v>0</v>
      </c>
      <c r="J16" s="211"/>
      <c r="K16" s="188"/>
    </row>
    <row r="17" ht="24.75" customHeight="1" spans="1:11">
      <c r="A17" s="186"/>
      <c r="B17" s="192">
        <f t="shared" si="2"/>
        <v>0</v>
      </c>
      <c r="C17" s="192">
        <f t="shared" si="3"/>
        <v>0</v>
      </c>
      <c r="D17" s="211"/>
      <c r="E17" s="211"/>
      <c r="F17" s="192">
        <f t="shared" si="4"/>
        <v>0</v>
      </c>
      <c r="G17" s="211"/>
      <c r="H17" s="211"/>
      <c r="I17" s="192">
        <f t="shared" si="5"/>
        <v>0</v>
      </c>
      <c r="J17" s="211"/>
      <c r="K17" s="188"/>
    </row>
    <row r="18" ht="24.75" customHeight="1" spans="1:11">
      <c r="A18" s="186"/>
      <c r="B18" s="192">
        <f t="shared" si="2"/>
        <v>0</v>
      </c>
      <c r="C18" s="192">
        <f t="shared" si="3"/>
        <v>0</v>
      </c>
      <c r="D18" s="211"/>
      <c r="E18" s="211"/>
      <c r="F18" s="192">
        <f t="shared" si="4"/>
        <v>0</v>
      </c>
      <c r="G18" s="211"/>
      <c r="H18" s="211"/>
      <c r="I18" s="192">
        <f t="shared" si="5"/>
        <v>0</v>
      </c>
      <c r="J18" s="211"/>
      <c r="K18" s="188"/>
    </row>
    <row r="19" ht="24.75" customHeight="1" spans="1:11">
      <c r="A19" s="186"/>
      <c r="B19" s="192">
        <f t="shared" si="2"/>
        <v>0</v>
      </c>
      <c r="C19" s="192">
        <f t="shared" si="3"/>
        <v>0</v>
      </c>
      <c r="D19" s="211"/>
      <c r="E19" s="211"/>
      <c r="F19" s="192">
        <f t="shared" si="4"/>
        <v>0</v>
      </c>
      <c r="G19" s="211"/>
      <c r="H19" s="211"/>
      <c r="I19" s="192">
        <f t="shared" si="5"/>
        <v>0</v>
      </c>
      <c r="J19" s="211"/>
      <c r="K19" s="188"/>
    </row>
    <row r="20" ht="24.75" customHeight="1" spans="1:11">
      <c r="A20" s="186"/>
      <c r="B20" s="192">
        <f t="shared" si="2"/>
        <v>0</v>
      </c>
      <c r="C20" s="192">
        <f t="shared" si="3"/>
        <v>0</v>
      </c>
      <c r="D20" s="211"/>
      <c r="E20" s="211"/>
      <c r="F20" s="192">
        <f t="shared" si="4"/>
        <v>0</v>
      </c>
      <c r="G20" s="211"/>
      <c r="H20" s="211"/>
      <c r="I20" s="192">
        <f t="shared" si="5"/>
        <v>0</v>
      </c>
      <c r="J20" s="211"/>
      <c r="K20" s="188"/>
    </row>
    <row r="21" ht="24.75" customHeight="1" spans="1:11">
      <c r="A21" s="186"/>
      <c r="B21" s="192">
        <f t="shared" si="2"/>
        <v>0</v>
      </c>
      <c r="C21" s="192">
        <f t="shared" si="3"/>
        <v>0</v>
      </c>
      <c r="D21" s="211"/>
      <c r="E21" s="211"/>
      <c r="F21" s="192">
        <f t="shared" si="4"/>
        <v>0</v>
      </c>
      <c r="G21" s="211"/>
      <c r="H21" s="211"/>
      <c r="I21" s="192">
        <f t="shared" si="5"/>
        <v>0</v>
      </c>
      <c r="J21" s="211"/>
      <c r="K21" s="188"/>
    </row>
    <row r="22" ht="24.75" customHeight="1" spans="1:11">
      <c r="A22" s="186"/>
      <c r="B22" s="192">
        <f t="shared" si="2"/>
        <v>0</v>
      </c>
      <c r="C22" s="192">
        <f t="shared" si="3"/>
        <v>0</v>
      </c>
      <c r="D22" s="211"/>
      <c r="E22" s="211"/>
      <c r="F22" s="192">
        <f t="shared" si="4"/>
        <v>0</v>
      </c>
      <c r="G22" s="211"/>
      <c r="H22" s="211"/>
      <c r="I22" s="192">
        <f t="shared" si="5"/>
        <v>0</v>
      </c>
      <c r="J22" s="211"/>
      <c r="K22" s="188"/>
    </row>
    <row r="23" ht="24.75" customHeight="1" spans="1:11">
      <c r="A23" s="186"/>
      <c r="B23" s="192">
        <f t="shared" si="2"/>
        <v>0</v>
      </c>
      <c r="C23" s="192">
        <f t="shared" si="3"/>
        <v>0</v>
      </c>
      <c r="D23" s="211"/>
      <c r="E23" s="211"/>
      <c r="F23" s="192">
        <f t="shared" si="4"/>
        <v>0</v>
      </c>
      <c r="G23" s="211"/>
      <c r="H23" s="211"/>
      <c r="I23" s="192">
        <f t="shared" si="5"/>
        <v>0</v>
      </c>
      <c r="J23" s="211"/>
      <c r="K23" s="188"/>
    </row>
    <row r="24" ht="24.75" customHeight="1" spans="1:11">
      <c r="A24" s="186"/>
      <c r="B24" s="192">
        <f t="shared" si="2"/>
        <v>0</v>
      </c>
      <c r="C24" s="192">
        <f t="shared" si="3"/>
        <v>0</v>
      </c>
      <c r="D24" s="211"/>
      <c r="E24" s="211"/>
      <c r="F24" s="192">
        <f t="shared" si="4"/>
        <v>0</v>
      </c>
      <c r="G24" s="211"/>
      <c r="H24" s="211"/>
      <c r="I24" s="192">
        <f t="shared" si="5"/>
        <v>0</v>
      </c>
      <c r="J24" s="211"/>
      <c r="K24" s="188"/>
    </row>
    <row r="25" ht="24.75" customHeight="1" spans="1:11">
      <c r="A25" s="186"/>
      <c r="B25" s="192">
        <f t="shared" si="2"/>
        <v>0</v>
      </c>
      <c r="C25" s="192">
        <f t="shared" si="3"/>
        <v>0</v>
      </c>
      <c r="D25" s="211"/>
      <c r="E25" s="211"/>
      <c r="F25" s="192">
        <f t="shared" si="4"/>
        <v>0</v>
      </c>
      <c r="G25" s="211"/>
      <c r="H25" s="211"/>
      <c r="I25" s="192">
        <f t="shared" si="5"/>
        <v>0</v>
      </c>
      <c r="J25" s="211"/>
      <c r="K25" s="188"/>
    </row>
  </sheetData>
  <sheetProtection formatCells="0" formatColumns="0" formatRows="0"/>
  <mergeCells count="6">
    <mergeCell ref="A2:K2"/>
    <mergeCell ref="C4:E4"/>
    <mergeCell ref="F4:H4"/>
    <mergeCell ref="I4:K4"/>
    <mergeCell ref="A4:A5"/>
    <mergeCell ref="B4:B5"/>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1"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topLeftCell="A4" workbookViewId="0">
      <selection activeCell="D27" sqref="D27"/>
    </sheetView>
  </sheetViews>
  <sheetFormatPr defaultColWidth="9" defaultRowHeight="12.75" customHeight="1" outlineLevelCol="6"/>
  <cols>
    <col min="1" max="1" width="9.57142857142857" style="137" customWidth="1"/>
    <col min="2" max="2" width="37.8571428571429" style="137" customWidth="1"/>
    <col min="3" max="5" width="17.8571428571429" style="137" customWidth="1"/>
    <col min="6" max="7" width="6.85714285714286" style="137" customWidth="1"/>
  </cols>
  <sheetData>
    <row r="1" ht="24.75" customHeight="1" spans="1:2">
      <c r="A1" s="151" t="s">
        <v>31</v>
      </c>
      <c r="B1" s="152"/>
    </row>
    <row r="2" ht="24.75" customHeight="1" spans="1:5">
      <c r="A2" s="139" t="s">
        <v>171</v>
      </c>
      <c r="B2" s="139"/>
      <c r="C2" s="139"/>
      <c r="D2" s="139"/>
      <c r="E2" s="139"/>
    </row>
    <row r="3" ht="24.75" customHeight="1" spans="5:5">
      <c r="E3" s="140" t="s">
        <v>33</v>
      </c>
    </row>
    <row r="4" ht="24.75" customHeight="1" spans="1:5">
      <c r="A4" s="153" t="s">
        <v>105</v>
      </c>
      <c r="B4" s="154"/>
      <c r="C4" s="153" t="s">
        <v>168</v>
      </c>
      <c r="D4" s="154"/>
      <c r="E4" s="155"/>
    </row>
    <row r="5" ht="24.75" customHeight="1" spans="1:5">
      <c r="A5" s="153" t="s">
        <v>172</v>
      </c>
      <c r="B5" s="154" t="s">
        <v>173</v>
      </c>
      <c r="C5" s="181" t="s">
        <v>111</v>
      </c>
      <c r="D5" s="181" t="s">
        <v>107</v>
      </c>
      <c r="E5" s="182" t="s">
        <v>108</v>
      </c>
    </row>
    <row r="6" ht="24.75" customHeight="1" spans="1:5">
      <c r="A6" s="153" t="s">
        <v>110</v>
      </c>
      <c r="B6" s="154" t="s">
        <v>110</v>
      </c>
      <c r="C6" s="154">
        <v>1</v>
      </c>
      <c r="D6" s="154">
        <v>2</v>
      </c>
      <c r="E6" s="155">
        <v>3</v>
      </c>
    </row>
    <row r="7" s="136" customFormat="1" ht="24.75" customHeight="1" spans="1:7">
      <c r="A7" s="183"/>
      <c r="B7" s="191" t="s">
        <v>111</v>
      </c>
      <c r="C7" s="192">
        <v>743.76</v>
      </c>
      <c r="D7" s="192">
        <v>743.76</v>
      </c>
      <c r="E7" s="193"/>
      <c r="F7" s="147"/>
      <c r="G7" s="147"/>
    </row>
    <row r="8" ht="24.75" customHeight="1" spans="1:5">
      <c r="A8" s="194">
        <v>201</v>
      </c>
      <c r="B8" s="195" t="s">
        <v>174</v>
      </c>
      <c r="C8" s="196">
        <v>628.9</v>
      </c>
      <c r="D8" s="196">
        <v>628.9</v>
      </c>
      <c r="E8" s="193"/>
    </row>
    <row r="9" ht="24.75" customHeight="1" spans="1:5">
      <c r="A9" s="197">
        <v>20111</v>
      </c>
      <c r="B9" s="198" t="s">
        <v>175</v>
      </c>
      <c r="C9" s="187">
        <v>628.9</v>
      </c>
      <c r="D9" s="187">
        <v>628.9</v>
      </c>
      <c r="E9" s="193"/>
    </row>
    <row r="10" ht="24.75" customHeight="1" spans="1:5">
      <c r="A10" s="199" t="s">
        <v>176</v>
      </c>
      <c r="B10" s="198" t="s">
        <v>177</v>
      </c>
      <c r="C10" s="187">
        <v>628.9</v>
      </c>
      <c r="D10" s="187">
        <v>628.9</v>
      </c>
      <c r="E10" s="188"/>
    </row>
    <row r="11" ht="24.75" customHeight="1" spans="1:5">
      <c r="A11" s="194">
        <v>208</v>
      </c>
      <c r="B11" s="200" t="s">
        <v>178</v>
      </c>
      <c r="C11" s="192">
        <v>51.25</v>
      </c>
      <c r="D11" s="192">
        <v>51.25</v>
      </c>
      <c r="E11" s="188"/>
    </row>
    <row r="12" ht="24.75" customHeight="1" spans="1:5">
      <c r="A12" s="199" t="s">
        <v>179</v>
      </c>
      <c r="B12" s="201" t="s">
        <v>180</v>
      </c>
      <c r="C12" s="187">
        <v>48.93</v>
      </c>
      <c r="D12" s="187">
        <v>48.93</v>
      </c>
      <c r="E12" s="188"/>
    </row>
    <row r="13" ht="24.75" customHeight="1" spans="1:5">
      <c r="A13" s="202" t="s">
        <v>181</v>
      </c>
      <c r="B13" s="201" t="s">
        <v>182</v>
      </c>
      <c r="C13" s="187">
        <v>48.93</v>
      </c>
      <c r="D13" s="187">
        <v>48.93</v>
      </c>
      <c r="E13" s="188"/>
    </row>
    <row r="14" ht="24.75" customHeight="1" spans="1:5">
      <c r="A14" s="202" t="s">
        <v>183</v>
      </c>
      <c r="B14" s="201" t="s">
        <v>184</v>
      </c>
      <c r="C14" s="196">
        <v>2.32</v>
      </c>
      <c r="D14" s="196">
        <v>2.32</v>
      </c>
      <c r="E14" s="188"/>
    </row>
    <row r="15" ht="24.75" customHeight="1" spans="1:5">
      <c r="A15" s="202" t="s">
        <v>185</v>
      </c>
      <c r="B15" s="201" t="s">
        <v>186</v>
      </c>
      <c r="C15" s="187">
        <v>0.18</v>
      </c>
      <c r="D15" s="187">
        <v>0.18</v>
      </c>
      <c r="E15" s="193"/>
    </row>
    <row r="16" ht="24.75" customHeight="1" spans="1:5">
      <c r="A16" s="203">
        <v>2082702</v>
      </c>
      <c r="B16" s="204" t="s">
        <v>187</v>
      </c>
      <c r="C16" s="187">
        <v>0.61</v>
      </c>
      <c r="D16" s="187">
        <v>0.61</v>
      </c>
      <c r="E16" s="193"/>
    </row>
    <row r="17" ht="24.75" customHeight="1" spans="1:5">
      <c r="A17" s="203">
        <v>2082703</v>
      </c>
      <c r="B17" s="205" t="s">
        <v>188</v>
      </c>
      <c r="C17" s="187">
        <v>1.53</v>
      </c>
      <c r="D17" s="187">
        <v>1.53</v>
      </c>
      <c r="E17" s="193"/>
    </row>
    <row r="18" ht="24.75" customHeight="1" spans="1:5">
      <c r="A18" s="194" t="s">
        <v>189</v>
      </c>
      <c r="B18" s="206" t="s">
        <v>190</v>
      </c>
      <c r="C18" s="196">
        <v>26.91</v>
      </c>
      <c r="D18" s="196">
        <v>26.91</v>
      </c>
      <c r="E18" s="188"/>
    </row>
    <row r="19" ht="24.75" customHeight="1" spans="1:5">
      <c r="A19" s="203">
        <v>21011</v>
      </c>
      <c r="B19" s="207" t="s">
        <v>191</v>
      </c>
      <c r="C19" s="187">
        <v>26.91</v>
      </c>
      <c r="D19" s="187">
        <v>26.91</v>
      </c>
      <c r="E19" s="188"/>
    </row>
    <row r="20" ht="24.75" customHeight="1" spans="1:5">
      <c r="A20" s="199" t="s">
        <v>192</v>
      </c>
      <c r="B20" s="208" t="s">
        <v>193</v>
      </c>
      <c r="C20" s="187">
        <v>26.91</v>
      </c>
      <c r="D20" s="187">
        <v>26.91</v>
      </c>
      <c r="E20" s="188"/>
    </row>
    <row r="21" ht="24.75" customHeight="1" spans="1:5">
      <c r="A21" s="194" t="s">
        <v>194</v>
      </c>
      <c r="B21" s="209" t="s">
        <v>195</v>
      </c>
      <c r="C21" s="196">
        <v>36.7</v>
      </c>
      <c r="D21" s="196">
        <v>36.7</v>
      </c>
      <c r="E21" s="188"/>
    </row>
    <row r="22" ht="24.75" customHeight="1" spans="1:5">
      <c r="A22" s="199" t="s">
        <v>196</v>
      </c>
      <c r="B22" s="198" t="s">
        <v>197</v>
      </c>
      <c r="C22" s="187">
        <v>36.7</v>
      </c>
      <c r="D22" s="187">
        <v>36.7</v>
      </c>
      <c r="E22" s="193"/>
    </row>
    <row r="23" ht="24.75" customHeight="1" spans="1:5">
      <c r="A23" s="199" t="s">
        <v>198</v>
      </c>
      <c r="B23" s="198" t="s">
        <v>197</v>
      </c>
      <c r="C23" s="187">
        <v>36.7</v>
      </c>
      <c r="D23" s="187">
        <v>36.7</v>
      </c>
      <c r="E23" s="193"/>
    </row>
    <row r="24" ht="24.75" customHeight="1" spans="1:5">
      <c r="A24" s="186"/>
      <c r="B24" s="210"/>
      <c r="C24" s="211"/>
      <c r="D24" s="211"/>
      <c r="E24" s="188"/>
    </row>
  </sheetData>
  <sheetProtection formatCells="0" formatColumns="0" formatRows="0"/>
  <mergeCells count="3">
    <mergeCell ref="A2:E2"/>
    <mergeCell ref="A4:B4"/>
    <mergeCell ref="C4:E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64" orientation="landscape"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1"/>
  <sheetViews>
    <sheetView showGridLines="0" showZeros="0" workbookViewId="0">
      <selection activeCell="A44" sqref="A44"/>
    </sheetView>
  </sheetViews>
  <sheetFormatPr defaultColWidth="9" defaultRowHeight="12.75" customHeight="1" outlineLevelCol="6"/>
  <cols>
    <col min="1" max="1" width="21.2857142857143" style="137" customWidth="1"/>
    <col min="2" max="2" width="43.7142857142857" style="137" customWidth="1"/>
    <col min="3" max="5" width="17.2857142857143" style="137" customWidth="1"/>
    <col min="6" max="7" width="6.85714285714286" style="137" customWidth="1"/>
  </cols>
  <sheetData>
    <row r="1" ht="24.75" customHeight="1" spans="1:2">
      <c r="A1" s="151" t="s">
        <v>31</v>
      </c>
      <c r="B1" s="152"/>
    </row>
    <row r="2" ht="24.75" customHeight="1" spans="1:5">
      <c r="A2" s="178" t="s">
        <v>199</v>
      </c>
      <c r="B2" s="178"/>
      <c r="C2" s="178"/>
      <c r="D2" s="178"/>
      <c r="E2" s="178"/>
    </row>
    <row r="3" ht="24.75" customHeight="1" spans="5:5">
      <c r="E3" s="140" t="s">
        <v>33</v>
      </c>
    </row>
    <row r="4" ht="24.75" customHeight="1" spans="1:5">
      <c r="A4" s="153" t="s">
        <v>200</v>
      </c>
      <c r="B4" s="154"/>
      <c r="C4" s="153" t="s">
        <v>201</v>
      </c>
      <c r="D4" s="154"/>
      <c r="E4" s="155"/>
    </row>
    <row r="5" ht="24.75" customHeight="1" spans="1:5">
      <c r="A5" s="179" t="s">
        <v>172</v>
      </c>
      <c r="B5" s="154" t="s">
        <v>173</v>
      </c>
      <c r="C5" s="180" t="s">
        <v>111</v>
      </c>
      <c r="D5" s="181" t="s">
        <v>202</v>
      </c>
      <c r="E5" s="182" t="s">
        <v>203</v>
      </c>
    </row>
    <row r="6" ht="24.75" customHeight="1" spans="1:5">
      <c r="A6" s="179" t="s">
        <v>110</v>
      </c>
      <c r="B6" s="154" t="s">
        <v>110</v>
      </c>
      <c r="C6" s="153">
        <v>1</v>
      </c>
      <c r="D6" s="154">
        <v>2</v>
      </c>
      <c r="E6" s="155">
        <v>3</v>
      </c>
    </row>
    <row r="7" s="136" customFormat="1" ht="25.5" customHeight="1" spans="1:7">
      <c r="A7" s="183"/>
      <c r="B7" s="157" t="s">
        <v>111</v>
      </c>
      <c r="C7" s="184">
        <f>D7+E7</f>
        <v>743.76</v>
      </c>
      <c r="D7" s="184">
        <f>SUM(D8,D19,D46)</f>
        <v>487.39</v>
      </c>
      <c r="E7" s="185">
        <f>SUM(E8,E19,E46)</f>
        <v>256.37</v>
      </c>
      <c r="F7" s="147"/>
      <c r="G7" s="147"/>
    </row>
    <row r="8" ht="25.5" customHeight="1" spans="1:5">
      <c r="A8" s="183" t="s">
        <v>204</v>
      </c>
      <c r="B8" s="157" t="s">
        <v>205</v>
      </c>
      <c r="C8" s="184">
        <f t="shared" ref="C8:C56" si="0">D8+E8</f>
        <v>487.04</v>
      </c>
      <c r="D8" s="184">
        <f t="shared" ref="D8:E8" si="1">SUM(D9:D18)</f>
        <v>487.04</v>
      </c>
      <c r="E8" s="185">
        <f t="shared" si="1"/>
        <v>0</v>
      </c>
    </row>
    <row r="9" ht="25.5" customHeight="1" spans="1:5">
      <c r="A9" s="186" t="s">
        <v>206</v>
      </c>
      <c r="B9" s="161" t="s">
        <v>207</v>
      </c>
      <c r="C9" s="184">
        <f t="shared" si="0"/>
        <v>143.98</v>
      </c>
      <c r="D9" s="187">
        <v>143.98</v>
      </c>
      <c r="E9" s="188"/>
    </row>
    <row r="10" ht="25.5" customHeight="1" spans="1:5">
      <c r="A10" s="186" t="s">
        <v>208</v>
      </c>
      <c r="B10" s="161" t="s">
        <v>209</v>
      </c>
      <c r="C10" s="184">
        <f t="shared" si="0"/>
        <v>138.44</v>
      </c>
      <c r="D10" s="187">
        <v>138.44</v>
      </c>
      <c r="E10" s="188"/>
    </row>
    <row r="11" ht="25.5" customHeight="1" spans="1:5">
      <c r="A11" s="186" t="s">
        <v>210</v>
      </c>
      <c r="B11" s="161" t="s">
        <v>211</v>
      </c>
      <c r="C11" s="184">
        <f t="shared" si="0"/>
        <v>89.76</v>
      </c>
      <c r="D11" s="187">
        <v>89.76</v>
      </c>
      <c r="E11" s="188"/>
    </row>
    <row r="12" ht="25.5" customHeight="1" spans="1:5">
      <c r="A12" s="186" t="s">
        <v>212</v>
      </c>
      <c r="B12" s="161" t="s">
        <v>213</v>
      </c>
      <c r="C12" s="184">
        <f t="shared" si="0"/>
        <v>0</v>
      </c>
      <c r="D12" s="187"/>
      <c r="E12" s="188"/>
    </row>
    <row r="13" ht="25.5" customHeight="1" spans="1:5">
      <c r="A13" s="186" t="s">
        <v>214</v>
      </c>
      <c r="B13" s="161" t="s">
        <v>215</v>
      </c>
      <c r="C13" s="184">
        <f t="shared" si="0"/>
        <v>48.93</v>
      </c>
      <c r="D13" s="187">
        <v>48.93</v>
      </c>
      <c r="E13" s="188"/>
    </row>
    <row r="14" ht="25.5" customHeight="1" spans="1:5">
      <c r="A14" s="186" t="s">
        <v>216</v>
      </c>
      <c r="B14" s="161" t="s">
        <v>217</v>
      </c>
      <c r="C14" s="184">
        <f t="shared" si="0"/>
        <v>0</v>
      </c>
      <c r="D14" s="187"/>
      <c r="E14" s="188"/>
    </row>
    <row r="15" ht="25.5" customHeight="1" spans="1:5">
      <c r="A15" s="186" t="s">
        <v>218</v>
      </c>
      <c r="B15" s="161" t="s">
        <v>219</v>
      </c>
      <c r="C15" s="184">
        <f t="shared" si="0"/>
        <v>26.91</v>
      </c>
      <c r="D15" s="187">
        <v>26.91</v>
      </c>
      <c r="E15" s="188"/>
    </row>
    <row r="16" ht="25.5" customHeight="1" spans="1:5">
      <c r="A16" s="186" t="s">
        <v>220</v>
      </c>
      <c r="B16" s="161" t="s">
        <v>221</v>
      </c>
      <c r="C16" s="184">
        <f t="shared" si="0"/>
        <v>0</v>
      </c>
      <c r="D16" s="187"/>
      <c r="E16" s="188"/>
    </row>
    <row r="17" ht="25.5" customHeight="1" spans="1:5">
      <c r="A17" s="186" t="s">
        <v>222</v>
      </c>
      <c r="B17" s="161" t="s">
        <v>223</v>
      </c>
      <c r="C17" s="184">
        <f t="shared" si="0"/>
        <v>2.32</v>
      </c>
      <c r="D17" s="187">
        <v>2.32</v>
      </c>
      <c r="E17" s="188"/>
    </row>
    <row r="18" ht="25.5" customHeight="1" spans="1:5">
      <c r="A18" s="186" t="s">
        <v>224</v>
      </c>
      <c r="B18" s="161" t="s">
        <v>225</v>
      </c>
      <c r="C18" s="184">
        <f t="shared" si="0"/>
        <v>36.7</v>
      </c>
      <c r="D18" s="187">
        <v>36.7</v>
      </c>
      <c r="E18" s="188"/>
    </row>
    <row r="19" ht="25.5" customHeight="1" spans="1:5">
      <c r="A19" s="183" t="s">
        <v>226</v>
      </c>
      <c r="B19" s="157" t="s">
        <v>227</v>
      </c>
      <c r="C19" s="184">
        <f t="shared" si="0"/>
        <v>256.37</v>
      </c>
      <c r="D19" s="184">
        <f t="shared" ref="D19:E19" si="2">SUM(D20:D45)</f>
        <v>0</v>
      </c>
      <c r="E19" s="185">
        <f t="shared" si="2"/>
        <v>256.37</v>
      </c>
    </row>
    <row r="20" ht="25.5" customHeight="1" spans="1:5">
      <c r="A20" s="186" t="s">
        <v>228</v>
      </c>
      <c r="B20" s="161" t="s">
        <v>229</v>
      </c>
      <c r="C20" s="184">
        <f t="shared" si="0"/>
        <v>142</v>
      </c>
      <c r="D20" s="187"/>
      <c r="E20" s="188">
        <v>142</v>
      </c>
    </row>
    <row r="21" ht="25.5" customHeight="1" spans="1:5">
      <c r="A21" s="186" t="s">
        <v>230</v>
      </c>
      <c r="B21" s="161" t="s">
        <v>231</v>
      </c>
      <c r="C21" s="184"/>
      <c r="D21" s="187"/>
      <c r="E21" s="188">
        <v>25</v>
      </c>
    </row>
    <row r="22" ht="25.5" customHeight="1" spans="1:5">
      <c r="A22" s="186" t="s">
        <v>232</v>
      </c>
      <c r="B22" s="161" t="s">
        <v>233</v>
      </c>
      <c r="C22" s="184"/>
      <c r="D22" s="187"/>
      <c r="E22" s="188"/>
    </row>
    <row r="23" ht="25.5" customHeight="1" spans="1:5">
      <c r="A23" s="186" t="s">
        <v>234</v>
      </c>
      <c r="B23" s="161" t="s">
        <v>235</v>
      </c>
      <c r="C23" s="184"/>
      <c r="D23" s="187"/>
      <c r="E23" s="188">
        <v>1</v>
      </c>
    </row>
    <row r="24" ht="25.5" customHeight="1" spans="1:5">
      <c r="A24" s="186" t="s">
        <v>236</v>
      </c>
      <c r="B24" s="161" t="s">
        <v>237</v>
      </c>
      <c r="C24" s="184">
        <f t="shared" si="0"/>
        <v>0</v>
      </c>
      <c r="D24" s="187"/>
      <c r="E24" s="188"/>
    </row>
    <row r="25" ht="25.5" customHeight="1" spans="1:5">
      <c r="A25" s="186" t="s">
        <v>238</v>
      </c>
      <c r="B25" s="161" t="s">
        <v>239</v>
      </c>
      <c r="C25" s="184">
        <f t="shared" si="0"/>
        <v>0</v>
      </c>
      <c r="D25" s="187"/>
      <c r="E25" s="188"/>
    </row>
    <row r="26" ht="25.5" customHeight="1" spans="1:5">
      <c r="A26" s="186" t="s">
        <v>240</v>
      </c>
      <c r="B26" s="161" t="s">
        <v>241</v>
      </c>
      <c r="C26" s="184">
        <f t="shared" si="0"/>
        <v>2</v>
      </c>
      <c r="D26" s="187"/>
      <c r="E26" s="188">
        <v>2</v>
      </c>
    </row>
    <row r="27" ht="25.5" customHeight="1" spans="1:5">
      <c r="A27" s="186" t="s">
        <v>242</v>
      </c>
      <c r="B27" s="161" t="s">
        <v>243</v>
      </c>
      <c r="C27" s="184">
        <f t="shared" si="0"/>
        <v>0</v>
      </c>
      <c r="D27" s="187"/>
      <c r="E27" s="188"/>
    </row>
    <row r="28" ht="25.5" customHeight="1" spans="1:5">
      <c r="A28" s="186" t="s">
        <v>244</v>
      </c>
      <c r="B28" s="161" t="s">
        <v>245</v>
      </c>
      <c r="C28" s="184"/>
      <c r="D28" s="187"/>
      <c r="E28" s="188"/>
    </row>
    <row r="29" ht="25.5" customHeight="1" spans="1:5">
      <c r="A29" s="186" t="s">
        <v>246</v>
      </c>
      <c r="B29" s="161" t="s">
        <v>247</v>
      </c>
      <c r="C29" s="184">
        <f t="shared" si="0"/>
        <v>18</v>
      </c>
      <c r="D29" s="187"/>
      <c r="E29" s="188">
        <v>18</v>
      </c>
    </row>
    <row r="30" ht="25.5" customHeight="1" spans="1:5">
      <c r="A30" s="186" t="s">
        <v>248</v>
      </c>
      <c r="B30" s="161" t="s">
        <v>249</v>
      </c>
      <c r="C30" s="184">
        <f t="shared" si="0"/>
        <v>0</v>
      </c>
      <c r="D30" s="187"/>
      <c r="E30" s="188"/>
    </row>
    <row r="31" ht="25.5" customHeight="1" spans="1:5">
      <c r="A31" s="186" t="s">
        <v>250</v>
      </c>
      <c r="B31" s="161" t="s">
        <v>251</v>
      </c>
      <c r="C31" s="184"/>
      <c r="D31" s="187"/>
      <c r="E31" s="188"/>
    </row>
    <row r="32" ht="25.5" customHeight="1" spans="1:5">
      <c r="A32" s="186" t="s">
        <v>252</v>
      </c>
      <c r="B32" s="161" t="s">
        <v>253</v>
      </c>
      <c r="C32" s="184">
        <f t="shared" si="0"/>
        <v>5</v>
      </c>
      <c r="D32" s="187"/>
      <c r="E32" s="188">
        <v>5</v>
      </c>
    </row>
    <row r="33" ht="25.5" customHeight="1" spans="1:5">
      <c r="A33" s="186" t="s">
        <v>254</v>
      </c>
      <c r="B33" s="161" t="s">
        <v>255</v>
      </c>
      <c r="C33" s="184">
        <f t="shared" si="0"/>
        <v>20</v>
      </c>
      <c r="D33" s="187"/>
      <c r="E33" s="188">
        <v>20</v>
      </c>
    </row>
    <row r="34" ht="25.5" customHeight="1" spans="1:5">
      <c r="A34" s="186" t="s">
        <v>256</v>
      </c>
      <c r="B34" s="161" t="s">
        <v>257</v>
      </c>
      <c r="C34" s="184">
        <f t="shared" si="0"/>
        <v>6</v>
      </c>
      <c r="D34" s="187"/>
      <c r="E34" s="188">
        <v>6</v>
      </c>
    </row>
    <row r="35" ht="25.5" customHeight="1" spans="1:5">
      <c r="A35" s="186" t="s">
        <v>258</v>
      </c>
      <c r="B35" s="161" t="s">
        <v>259</v>
      </c>
      <c r="C35" s="184"/>
      <c r="D35" s="187"/>
      <c r="E35" s="188"/>
    </row>
    <row r="36" ht="25.5" customHeight="1" spans="1:5">
      <c r="A36" s="186" t="s">
        <v>260</v>
      </c>
      <c r="B36" s="161" t="s">
        <v>261</v>
      </c>
      <c r="C36" s="184"/>
      <c r="D36" s="187"/>
      <c r="E36" s="188"/>
    </row>
    <row r="37" ht="25.5" customHeight="1" spans="1:5">
      <c r="A37" s="186" t="s">
        <v>262</v>
      </c>
      <c r="B37" s="161" t="s">
        <v>263</v>
      </c>
      <c r="C37" s="184"/>
      <c r="D37" s="187"/>
      <c r="E37" s="188"/>
    </row>
    <row r="38" ht="25.5" customHeight="1" spans="1:5">
      <c r="A38" s="186" t="s">
        <v>264</v>
      </c>
      <c r="B38" s="161" t="s">
        <v>265</v>
      </c>
      <c r="C38" s="184"/>
      <c r="D38" s="187"/>
      <c r="E38" s="188"/>
    </row>
    <row r="39" ht="25.5" customHeight="1" spans="1:5">
      <c r="A39" s="186" t="s">
        <v>266</v>
      </c>
      <c r="B39" s="161" t="s">
        <v>267</v>
      </c>
      <c r="C39" s="184"/>
      <c r="D39" s="187"/>
      <c r="E39" s="188"/>
    </row>
    <row r="40" ht="25.5" customHeight="1" spans="1:5">
      <c r="A40" s="186" t="s">
        <v>268</v>
      </c>
      <c r="B40" s="161" t="s">
        <v>269</v>
      </c>
      <c r="C40" s="184">
        <f t="shared" si="0"/>
        <v>1.57</v>
      </c>
      <c r="D40" s="187"/>
      <c r="E40" s="188">
        <v>1.57</v>
      </c>
    </row>
    <row r="41" ht="25.5" customHeight="1" spans="1:5">
      <c r="A41" s="186" t="s">
        <v>270</v>
      </c>
      <c r="B41" s="161" t="s">
        <v>271</v>
      </c>
      <c r="C41" s="184">
        <f t="shared" si="0"/>
        <v>3.6</v>
      </c>
      <c r="D41" s="187"/>
      <c r="E41" s="188">
        <v>3.6</v>
      </c>
    </row>
    <row r="42" ht="25.5" customHeight="1" spans="1:5">
      <c r="A42" s="186" t="s">
        <v>272</v>
      </c>
      <c r="B42" s="161" t="s">
        <v>273</v>
      </c>
      <c r="C42" s="184">
        <f t="shared" si="0"/>
        <v>1</v>
      </c>
      <c r="D42" s="187"/>
      <c r="E42" s="188">
        <v>1</v>
      </c>
    </row>
    <row r="43" ht="25.5" customHeight="1" spans="1:5">
      <c r="A43" s="186" t="s">
        <v>274</v>
      </c>
      <c r="B43" s="161" t="s">
        <v>275</v>
      </c>
      <c r="C43" s="184">
        <f t="shared" si="0"/>
        <v>31.2</v>
      </c>
      <c r="D43" s="187"/>
      <c r="E43" s="188">
        <v>31.2</v>
      </c>
    </row>
    <row r="44" ht="25.5" customHeight="1" spans="1:5">
      <c r="A44" s="186" t="s">
        <v>276</v>
      </c>
      <c r="B44" s="161" t="s">
        <v>277</v>
      </c>
      <c r="C44" s="184"/>
      <c r="D44" s="187"/>
      <c r="E44" s="188"/>
    </row>
    <row r="45" ht="25.5" customHeight="1" spans="1:5">
      <c r="A45" s="186" t="s">
        <v>278</v>
      </c>
      <c r="B45" s="161" t="s">
        <v>279</v>
      </c>
      <c r="C45" s="184">
        <f t="shared" si="0"/>
        <v>0</v>
      </c>
      <c r="D45" s="187"/>
      <c r="E45" s="188"/>
    </row>
    <row r="46" ht="25.5" customHeight="1" spans="1:5">
      <c r="A46" s="183" t="s">
        <v>280</v>
      </c>
      <c r="B46" s="157" t="s">
        <v>281</v>
      </c>
      <c r="C46" s="184">
        <f t="shared" si="0"/>
        <v>0.35</v>
      </c>
      <c r="D46" s="184">
        <f t="shared" ref="D46:E46" si="3">SUM(D47:D56)</f>
        <v>0.35</v>
      </c>
      <c r="E46" s="185">
        <f t="shared" si="3"/>
        <v>0</v>
      </c>
    </row>
    <row r="47" ht="25.5" customHeight="1" spans="1:5">
      <c r="A47" s="186" t="s">
        <v>282</v>
      </c>
      <c r="B47" s="161" t="s">
        <v>283</v>
      </c>
      <c r="C47" s="184">
        <f t="shared" si="0"/>
        <v>0</v>
      </c>
      <c r="D47" s="187"/>
      <c r="E47" s="188"/>
    </row>
    <row r="48" ht="25.5" customHeight="1" spans="1:5">
      <c r="A48" s="186" t="s">
        <v>284</v>
      </c>
      <c r="B48" s="161" t="s">
        <v>285</v>
      </c>
      <c r="C48" s="184">
        <f t="shared" si="0"/>
        <v>0</v>
      </c>
      <c r="D48" s="187"/>
      <c r="E48" s="188"/>
    </row>
    <row r="49" ht="25.5" customHeight="1" spans="1:5">
      <c r="A49" s="186" t="s">
        <v>286</v>
      </c>
      <c r="B49" s="161" t="s">
        <v>287</v>
      </c>
      <c r="C49" s="184">
        <f t="shared" si="0"/>
        <v>0</v>
      </c>
      <c r="D49" s="187"/>
      <c r="E49" s="188"/>
    </row>
    <row r="50" ht="25.5" customHeight="1" spans="1:5">
      <c r="A50" s="186" t="s">
        <v>288</v>
      </c>
      <c r="B50" s="161" t="s">
        <v>289</v>
      </c>
      <c r="C50" s="184">
        <f t="shared" si="0"/>
        <v>0</v>
      </c>
      <c r="D50" s="187"/>
      <c r="E50" s="188"/>
    </row>
    <row r="51" ht="25.5" customHeight="1" spans="1:5">
      <c r="A51" s="186" t="s">
        <v>290</v>
      </c>
      <c r="B51" s="161" t="s">
        <v>291</v>
      </c>
      <c r="C51" s="184"/>
      <c r="D51" s="187"/>
      <c r="E51" s="188"/>
    </row>
    <row r="52" ht="25.5" customHeight="1" spans="1:5">
      <c r="A52" s="186" t="s">
        <v>292</v>
      </c>
      <c r="B52" s="161" t="s">
        <v>293</v>
      </c>
      <c r="C52" s="184">
        <f t="shared" si="0"/>
        <v>0</v>
      </c>
      <c r="D52" s="187"/>
      <c r="E52" s="188"/>
    </row>
    <row r="53" ht="25.5" customHeight="1" spans="1:5">
      <c r="A53" s="186" t="s">
        <v>294</v>
      </c>
      <c r="B53" s="161" t="s">
        <v>295</v>
      </c>
      <c r="C53" s="184"/>
      <c r="D53" s="187"/>
      <c r="E53" s="188"/>
    </row>
    <row r="54" ht="25.5" customHeight="1" spans="1:5">
      <c r="A54" s="186" t="s">
        <v>296</v>
      </c>
      <c r="B54" s="161" t="s">
        <v>297</v>
      </c>
      <c r="C54" s="184"/>
      <c r="D54" s="187"/>
      <c r="E54" s="188"/>
    </row>
    <row r="55" ht="25.5" customHeight="1" spans="1:5">
      <c r="A55" s="186" t="s">
        <v>298</v>
      </c>
      <c r="B55" s="161" t="s">
        <v>299</v>
      </c>
      <c r="C55" s="184"/>
      <c r="D55" s="187"/>
      <c r="E55" s="188"/>
    </row>
    <row r="56" ht="25.5" customHeight="1" spans="1:5">
      <c r="A56" s="186" t="s">
        <v>300</v>
      </c>
      <c r="B56" s="161" t="s">
        <v>301</v>
      </c>
      <c r="C56" s="184">
        <f t="shared" si="0"/>
        <v>0.35</v>
      </c>
      <c r="D56" s="187">
        <v>0.35</v>
      </c>
      <c r="E56" s="188"/>
    </row>
    <row r="58" ht="19.5" customHeight="1" spans="1:5">
      <c r="A58" s="189" t="s">
        <v>302</v>
      </c>
      <c r="B58"/>
      <c r="C58"/>
      <c r="D58"/>
      <c r="E58"/>
    </row>
    <row r="60" customHeight="1" spans="1:7">
      <c r="A60"/>
      <c r="B60"/>
      <c r="C60"/>
      <c r="D60"/>
      <c r="E60"/>
      <c r="F60" s="190"/>
      <c r="G60"/>
    </row>
    <row r="61" customHeight="1" spans="1:7">
      <c r="A61"/>
      <c r="B61"/>
      <c r="C61"/>
      <c r="D61"/>
      <c r="E61"/>
      <c r="F61" s="190"/>
      <c r="G61"/>
    </row>
  </sheetData>
  <sheetProtection formatCells="0" formatColumns="0" formatRows="0"/>
  <protectedRanges>
    <protectedRange sqref="D9:E18" name="区域1"/>
    <protectedRange sqref="D20:E45" name="区域2"/>
    <protectedRange sqref="D47:E56" name="区域3"/>
  </protectedRanges>
  <mergeCells count="3">
    <mergeCell ref="A2:E2"/>
    <mergeCell ref="A4:B4"/>
    <mergeCell ref="C4:E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33"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封面</vt:lpstr>
      <vt:lpstr>目录</vt:lpstr>
      <vt:lpstr>1</vt:lpstr>
      <vt:lpstr>2</vt:lpstr>
      <vt:lpstr>3</vt:lpstr>
      <vt:lpstr>4</vt:lpstr>
      <vt:lpstr>5</vt:lpstr>
      <vt:lpstr>6</vt:lpstr>
      <vt:lpstr>7</vt:lpstr>
      <vt:lpstr>8</vt:lpstr>
      <vt:lpstr>9</vt:lpstr>
      <vt:lpstr>10</vt:lpstr>
      <vt:lpstr>11各镇纪委</vt:lpstr>
      <vt:lpstr>教育基地</vt:lpstr>
      <vt:lpstr>廉政纪念馆</vt:lpstr>
      <vt:lpstr>北斗</vt:lpstr>
      <vt:lpstr>巡察办)</vt:lpstr>
      <vt:lpstr>交叉巡察</vt:lpstr>
      <vt:lpstr>监委</vt:lpstr>
      <vt:lpstr>派驻</vt:lpstr>
      <vt:lpstr>录像设备</vt:lpstr>
      <vt:lpstr>业务培训</vt:lpstr>
      <vt:lpstr>县作风办工作经费</vt:lpstr>
      <vt:lpstr>廉政教育宣传费</vt:lpstr>
      <vt:lpstr>新建“同志式”谈话室</vt:lpstr>
      <vt:lpstr>村务监委委员务工补贴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2018-01-17T04:55:00Z</dcterms:created>
  <cp:lastPrinted>2018-02-27T09:20:00Z</cp:lastPrinted>
  <dcterms:modified xsi:type="dcterms:W3CDTF">2021-06-22T03:23:21Z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1838288</vt:i4>
  </property>
  <property fmtid="{D5CDD505-2E9C-101B-9397-08002B2CF9AE}" pid="3" name="KSOProductBuildVer">
    <vt:lpwstr>2052-11.1.0.10495</vt:lpwstr>
  </property>
  <property fmtid="{D5CDD505-2E9C-101B-9397-08002B2CF9AE}" pid="4" name="ICV">
    <vt:lpwstr>F6DFD38987094450BE1A39CB5D88D515</vt:lpwstr>
  </property>
</Properties>
</file>